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Y:\Documentos\04. Anexo III\17. Reforma 2024\12.Execução\4. Medições\8. Março 2025\"/>
    </mc:Choice>
  </mc:AlternateContent>
  <xr:revisionPtr revIDLastSave="0" documentId="8_{FAC3DDC3-C0DA-467F-A5B4-6CDEF0D48C3A}" xr6:coauthVersionLast="47" xr6:coauthVersionMax="47" xr10:uidLastSave="{00000000-0000-0000-0000-000000000000}"/>
  <bookViews>
    <workbookView xWindow="-120" yWindow="-120" windowWidth="29040" windowHeight="15720" xr2:uid="{EBA75F7C-A1DA-4857-B94B-4A0A9721CF74}"/>
  </bookViews>
  <sheets>
    <sheet name="PLANILHA MEDIÇÃO" sheetId="1" r:id="rId1"/>
  </sheets>
  <definedNames>
    <definedName name="_xlnm._FilterDatabase" localSheetId="0" hidden="1">'PLANILHA MEDIÇÃO'!$A$4:$I$744</definedName>
    <definedName name="_xlnm.Print_Area" localSheetId="0">'PLANILHA MEDIÇÃO'!$A$1:$I$745</definedName>
    <definedName name="_xlnm.Print_Titles" localSheetId="0">'PLANILHA MEDIÇÃO'!$1:$4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64" i="1" l="1"/>
  <c r="S64" i="1" s="1"/>
</calcChain>
</file>

<file path=xl/sharedStrings.xml><?xml version="1.0" encoding="utf-8"?>
<sst xmlns="http://schemas.openxmlformats.org/spreadsheetml/2006/main" count="3502" uniqueCount="1957">
  <si>
    <t>Obra: Adequação Escola de Contas - Edifício Anexo III</t>
  </si>
  <si>
    <t>CONCORRÊNCIA Nº. 90001/TCERO/2024</t>
  </si>
  <si>
    <t>PLANILHA UNIFICADA 1º TA</t>
  </si>
  <si>
    <r>
      <t xml:space="preserve">8ª MEDIÇÃO </t>
    </r>
    <r>
      <rPr>
        <b/>
        <sz val="16"/>
        <color rgb="FFFF0000"/>
        <rFont val="Arial"/>
        <family val="2"/>
      </rPr>
      <t>(CONTRATO COM ADITIVO)</t>
    </r>
  </si>
  <si>
    <t>Item</t>
  </si>
  <si>
    <t>Código</t>
  </si>
  <si>
    <t>Banco</t>
  </si>
  <si>
    <t>Descrição</t>
  </si>
  <si>
    <t>Und</t>
  </si>
  <si>
    <t>Quant. Licitada</t>
  </si>
  <si>
    <t>Valor Unit com deságio</t>
  </si>
  <si>
    <t>Valor Unit com BDI</t>
  </si>
  <si>
    <t>Total</t>
  </si>
  <si>
    <t>qnt medida</t>
  </si>
  <si>
    <t>Valor medido com BDI</t>
  </si>
  <si>
    <t>% medido</t>
  </si>
  <si>
    <t>qnt acumulada</t>
  </si>
  <si>
    <t>Valor acumulado com BDI</t>
  </si>
  <si>
    <t>% acumulado</t>
  </si>
  <si>
    <t>Saldo a medir com BDI</t>
  </si>
  <si>
    <t>SERVIÇOS PRELIMINARES E CANTEIRO DE OBRA</t>
  </si>
  <si>
    <t>1.1</t>
  </si>
  <si>
    <t xml:space="preserve"> DEPEARQ097 </t>
  </si>
  <si>
    <t>Próprio</t>
  </si>
  <si>
    <t>ADMINISTRAÇÃO E CONTROLE (ENGENHEIRO CIVIL, ENGENHEIRO ELETRICISTA, MESTRE DE OBRAS E ALMOXARIFE)</t>
  </si>
  <si>
    <t>MÊS</t>
  </si>
  <si>
    <t>1.2</t>
  </si>
  <si>
    <t xml:space="preserve"> 103689 </t>
  </si>
  <si>
    <t>SINAPI</t>
  </si>
  <si>
    <t>FORNECIMENTO E INSTALAÇÃO DE PLACA DE OBRA COM CHAPA GALVANIZADA E ESTRUTURA DE MADEIRA. AF_03/2022_PS</t>
  </si>
  <si>
    <t>m²</t>
  </si>
  <si>
    <t>1.3</t>
  </si>
  <si>
    <t xml:space="preserve"> 98459 </t>
  </si>
  <si>
    <t>TAPUME COM TELHA METÁLICA. AF_05/2018</t>
  </si>
  <si>
    <t>1.4</t>
  </si>
  <si>
    <t xml:space="preserve"> 016691 </t>
  </si>
  <si>
    <t>SBC</t>
  </si>
  <si>
    <t>ATESTADO PCMSO (NR7)- ANUAL</t>
  </si>
  <si>
    <t>UN</t>
  </si>
  <si>
    <t>1.5</t>
  </si>
  <si>
    <t xml:space="preserve"> 93212 </t>
  </si>
  <si>
    <t>EXECUÇÃO DE SANITÁRIO E VESTIÁRIO EM CANTEIRO DE OBRA EM CHAPA DE MADEIRA COMPENSADA, NÃO INCLUSO MOBILIÁRIO. AF_02/2016</t>
  </si>
  <si>
    <t>1.6</t>
  </si>
  <si>
    <t xml:space="preserve"> 93208 </t>
  </si>
  <si>
    <t>EXECUÇÃO DE ALMOXARIFADO EM CANTEIRO DE OBRA EM CHAPA DE MADEIRA COMPENSADA, INCLUSO PRATELEIRAS. AF_02/2016</t>
  </si>
  <si>
    <t>1.7</t>
  </si>
  <si>
    <t xml:space="preserve"> 93210 </t>
  </si>
  <si>
    <t>EXECUÇÃO DE REFEITÓRIO EM CANTEIRO DE OBRA EM CHAPA DE MADEIRA COMPENSADA, NÃO INCLUSO MOBILIÁRIO E EQUIPAMENTOS. AF_02/2016</t>
  </si>
  <si>
    <t>1.8</t>
  </si>
  <si>
    <t xml:space="preserve"> 93207 </t>
  </si>
  <si>
    <t>EXECUÇÃO DE ESCRITÓRIO EM CANTEIRO DE OBRA EM CHAPA DE MADEIRA COMPENSADA, NÃO INCLUSO MOBILIÁRIO E EQUIPAMENTOS. AF_02/2016</t>
  </si>
  <si>
    <t>1.9</t>
  </si>
  <si>
    <t xml:space="preserve"> DEPEARQ380 </t>
  </si>
  <si>
    <t>VIGILANCIA DE OBRA. REF: SBC (011815)</t>
  </si>
  <si>
    <t>MES</t>
  </si>
  <si>
    <t>1.10</t>
  </si>
  <si>
    <t xml:space="preserve"> 104900 </t>
  </si>
  <si>
    <t>COMPOSIÇÃO PARAMÉTRICA DE EXECUÇÃO DE RESERVATÓRIO ELEVADO DE ÁGUA (2000 LITROS) EM CANTEIRO DE OBRAS, APOIADO EM ESTRUTURA DE MADEIRA. AF_01/2024</t>
  </si>
  <si>
    <t>1.11</t>
  </si>
  <si>
    <t xml:space="preserve"> 83878 </t>
  </si>
  <si>
    <t>LIGACAO DA REDE 50MM AO RAMAL PREDIAL 1/2"</t>
  </si>
  <si>
    <t>1.12</t>
  </si>
  <si>
    <t xml:space="preserve"> DEPEARQ158 </t>
  </si>
  <si>
    <t>ART DE EXECUÇÃO - OBRA OU SERVIÇO ACIMA DE R$ 15.000,00 - ANO DE 2024</t>
  </si>
  <si>
    <t>1.13</t>
  </si>
  <si>
    <t xml:space="preserve"> 100304 </t>
  </si>
  <si>
    <t>ARQUITETO PAISAGISTA COM ENCARGOS COMPLEMENTARES</t>
  </si>
  <si>
    <t>H</t>
  </si>
  <si>
    <t>1.14</t>
  </si>
  <si>
    <t xml:space="preserve"> DEPEARQ204 </t>
  </si>
  <si>
    <t>PGRCC - PLANO DE GERENCIAMENTO DE RESÍDUOS DA CONSTRUÇÃO CIVIL</t>
  </si>
  <si>
    <t>1.15</t>
  </si>
  <si>
    <t xml:space="preserve"> DEPEARQ140 </t>
  </si>
  <si>
    <t>PGR - PROGRAMA DE GERENCIAMENTO DE RISCOS</t>
  </si>
  <si>
    <t>1.16</t>
  </si>
  <si>
    <t xml:space="preserve"> DEPEARQ163 </t>
  </si>
  <si>
    <t>AS BUILT EM BIM (ARQUITETURA E COMPLEMENTARES) LOD 350</t>
  </si>
  <si>
    <t>1.17</t>
  </si>
  <si>
    <t xml:space="preserve"> DEPEARQ381 </t>
  </si>
  <si>
    <t>MONTAGEM E DESMONTAGEM DE ANDAIME MODULAR FACHADEIRO, COM PISO METÁLICO, PARA EDIFÍCIOS COM MULTIPLOS PAVIMENTOS (INCLUSIVE ANDAIME E LIMPEZA). REF: SINAPI (97063)  SBC (013275)</t>
  </si>
  <si>
    <t>DEMOLIÇÕES, REMOÇÕES E RETIRADAS</t>
  </si>
  <si>
    <t>2.1</t>
  </si>
  <si>
    <t xml:space="preserve"> 97622 </t>
  </si>
  <si>
    <t>DEMOLIÇÃO DE ALVENARIA DE BLOCO FURADO, DE FORMA MANUAL, SEM REAPROVEITAMENTO. AF_09/2023</t>
  </si>
  <si>
    <t>m³</t>
  </si>
  <si>
    <t>2.2</t>
  </si>
  <si>
    <t xml:space="preserve"> 97628 </t>
  </si>
  <si>
    <t>DEMOLIÇÃO DE LAJES, EM CONCRETO ARMADO, DE FORMA MANUAL, SEM REAPROVEITAMENTO. AF_09/2023</t>
  </si>
  <si>
    <t>2.3</t>
  </si>
  <si>
    <t xml:space="preserve"> 97627 </t>
  </si>
  <si>
    <t>DEMOLIÇÃO DE PILARES E VIGAS EM CONCRETO ARMADO, DE FORMA MECANIZADA COM MARTELETE, SEM REAPROVEITAMENTO. AF_09/2023</t>
  </si>
  <si>
    <t>2.4</t>
  </si>
  <si>
    <t xml:space="preserve"> 97634 </t>
  </si>
  <si>
    <t>DEMOLIÇÃO DE REVESTIMENTO CERÂMICO, DE FORMA MECANIZADA COM MARTELETE, SEM REAPROVEITAMENTO. AF_09/2023 (PAREDES)</t>
  </si>
  <si>
    <t>2.5</t>
  </si>
  <si>
    <t>DEMOLIÇÃO DE REVESTIMENTO CERÂMICO, DE FORMA MECANIZADA COM MARTELETE, SEM REAPROVEITAMENTO. AF_09/2023 (PISOS)</t>
  </si>
  <si>
    <t>2.6</t>
  </si>
  <si>
    <t xml:space="preserve"> DEPEARQ095 </t>
  </si>
  <si>
    <t>RETIRADA DE REVESTIMENTO CERÂMICO, DE FORMA MANUAL, COM REAPROVEITAMENTO.  REF: SINAPI (97633)</t>
  </si>
  <si>
    <t>2.7</t>
  </si>
  <si>
    <t xml:space="preserve"> 97635 </t>
  </si>
  <si>
    <t>REMOÇÃO DE PISO DE BLOCO INTERTRAVADO OU DE PEDRA PORTUGUESA, DE FORMA MANUAL, COM REAPROVEITAMENTO. AF_09/2023</t>
  </si>
  <si>
    <t>2.8</t>
  </si>
  <si>
    <t xml:space="preserve"> 104803 </t>
  </si>
  <si>
    <t>REMOÇÃO CALHAS E RUFOS, DE FORMA MANUAL, SEM REAPROVEITAMENTO. AF_09/2023</t>
  </si>
  <si>
    <t>M</t>
  </si>
  <si>
    <t>2.9</t>
  </si>
  <si>
    <t xml:space="preserve"> 97638 </t>
  </si>
  <si>
    <t>REMOÇÃO DE CHAPAS E PERFIS DE DRYWALL, DE FORMA MANUAL, SEM REAPROVEITAMENTO. AF_09/2023</t>
  </si>
  <si>
    <t>2.10</t>
  </si>
  <si>
    <t xml:space="preserve"> 022793 </t>
  </si>
  <si>
    <t>RETIRADA CUIDADOSA DE TANQUE DE ROUPA</t>
  </si>
  <si>
    <t>2.11</t>
  </si>
  <si>
    <t xml:space="preserve"> DEPEARQ104 </t>
  </si>
  <si>
    <t>REMOÇÃO DE FORROS DE DRYWALL, PVC E FIBROMINERAL, DE FORMA MANUAL, COM REAPROVEITAMENTO. REF: SINAPI (97640)</t>
  </si>
  <si>
    <t>2.12</t>
  </si>
  <si>
    <t xml:space="preserve"> DEPEARQ096 </t>
  </si>
  <si>
    <t>REMOÇÃO DE LUMINÁRIAS, DE FORMA MANUAL, COM REAPROVEITAMENTO.  REF: SINAPI (97665)</t>
  </si>
  <si>
    <t>2.13</t>
  </si>
  <si>
    <t xml:space="preserve"> DEPEARQ063 </t>
  </si>
  <si>
    <t>RETIRADA DE CONDUTORES DE SPDA REF: SBC 022400</t>
  </si>
  <si>
    <t>2.14</t>
  </si>
  <si>
    <t xml:space="preserve"> DEPEARQ079 </t>
  </si>
  <si>
    <t>REMOÇÃO E REASSENTAMENTO DE LOUÇA REF: ORSE 3261</t>
  </si>
  <si>
    <t>2.15</t>
  </si>
  <si>
    <t>REMOÇÃO DE JANELAS, DE FORMA MANUAL, SEM REAPROVEITAMENTO. AF_09/2023</t>
  </si>
  <si>
    <t>2.16</t>
  </si>
  <si>
    <t xml:space="preserve"> DEPEARQ136 </t>
  </si>
  <si>
    <t>REMOÇÃO DE JANELAS, DE FORMA MANUAL, COM REAPROVEITAMENTO. REF: SINAPI (97645)</t>
  </si>
  <si>
    <t>2.17</t>
  </si>
  <si>
    <t xml:space="preserve"> 97632 </t>
  </si>
  <si>
    <t>DEMOLIÇÃO DE RODAPÉ CERÂMICO, DE FORMA MANUAL, SEM REAPROVEITAMENTO. AF_09/2023</t>
  </si>
  <si>
    <t>2.18</t>
  </si>
  <si>
    <t xml:space="preserve"> DEPEARQ090 </t>
  </si>
  <si>
    <t>REMOÇÃO DE BANCADA DE GRANITO (OU MARMORE) REF: ORSE 8387</t>
  </si>
  <si>
    <t>2.19</t>
  </si>
  <si>
    <t xml:space="preserve"> DEPEARQ093 </t>
  </si>
  <si>
    <t>REMOÇÃO DE BRISES REF: ORSE 36</t>
  </si>
  <si>
    <t>2.20</t>
  </si>
  <si>
    <t xml:space="preserve"> 104790 </t>
  </si>
  <si>
    <t>DEMOLIÇÃO DE PISO DE CONCRETO SIMPLES, DE FORMA MECANIZADA COM MARTELETE, SEM REAPROVEITAMENTO. AF_09/2023</t>
  </si>
  <si>
    <t>2.21</t>
  </si>
  <si>
    <t xml:space="preserve"> 93358 </t>
  </si>
  <si>
    <t>ESCAVAÇÃO MANUAL DE VALA COM PROFUNDIDADE MENOR OU IGUAL A 1,30 M. AF_02/2021</t>
  </si>
  <si>
    <t>2.22</t>
  </si>
  <si>
    <t xml:space="preserve"> DEPEARQ094 </t>
  </si>
  <si>
    <t>DEMOLIÇÃO DE ALVENARIA DE ELEMENTOS VAZADOS (COBOGÓ), SEM REAPROVEITAMENTO REF: ORSE 8038</t>
  </si>
  <si>
    <t>2.23</t>
  </si>
  <si>
    <t xml:space="preserve"> 97644 </t>
  </si>
  <si>
    <t>REMOÇÃO DE PORTAS, DE FORMA MANUAL, SEM REAPROVEITAMENTO. AF_09/2023</t>
  </si>
  <si>
    <t>2.24</t>
  </si>
  <si>
    <t xml:space="preserve"> DEPEARQ137 </t>
  </si>
  <si>
    <t>REMOÇÃO DE PORTAS, DE FORMA MANUAL, COM REAPROVEITAMENTO. REF: SINAPI (97644)</t>
  </si>
  <si>
    <t>2.25</t>
  </si>
  <si>
    <t xml:space="preserve"> DEPEARQ135 </t>
  </si>
  <si>
    <t>RETIRADA DE PEITORIL DE MÁRMORE OU GRANITO, COM REAPROVEITAMENTO. REF: TCPO 02220.8.20.1</t>
  </si>
  <si>
    <t>2.26</t>
  </si>
  <si>
    <t xml:space="preserve"> 97642 </t>
  </si>
  <si>
    <t>REMOÇÃO DE TRAMA METÁLICA OU DE MADEIRA PARA FORRO, DE FORMA MANUAL, SEM REAPROVEITAMENTO. AF_09/2023</t>
  </si>
  <si>
    <t>2.27</t>
  </si>
  <si>
    <t xml:space="preserve"> DEPEARQ141 </t>
  </si>
  <si>
    <t>REMOÇÃO DE PINTURA LÁTEX (RASPAGEM E/OU LIXAMENTO E/OU ESCOVAÇÃO) REF: ORSE 7725</t>
  </si>
  <si>
    <t>2.28</t>
  </si>
  <si>
    <t xml:space="preserve"> 022408 </t>
  </si>
  <si>
    <t>RETIRADA CUIDADOSA CORRIMAO/GUARDA CORPO (COM REAPROVEITAMENTO)</t>
  </si>
  <si>
    <t>2.29</t>
  </si>
  <si>
    <t xml:space="preserve"> DEPEARQ184 </t>
  </si>
  <si>
    <t>RETIRADA DE ESCADA DE MARINHEIRO COM OU SEM GUARDA CORPO, COM REAPROVEITAMENTO . REF: CPOS (04.09.120)</t>
  </si>
  <si>
    <t>2.30</t>
  </si>
  <si>
    <t xml:space="preserve"> DEPEARQ186 </t>
  </si>
  <si>
    <t>REMOÇÃO DE ACESSÓRIOS, DE FORMA MANUAL, COM REAPROVEITAMENTO. REF: SINAPI (97664)</t>
  </si>
  <si>
    <t>2.31</t>
  </si>
  <si>
    <t xml:space="preserve"> 97666 </t>
  </si>
  <si>
    <t>REMOÇÃO DE METAIS SANITÁRIOS, DE FORMA MANUAL, SEM REAPROVEITAMENTO. AF_09/2023</t>
  </si>
  <si>
    <t>2.32</t>
  </si>
  <si>
    <t xml:space="preserve"> DEPEARQ189 </t>
  </si>
  <si>
    <t>DEMOLIÇÃO ESTRUTURA METÁLICA. REF: SEINFRA (C1053)</t>
  </si>
  <si>
    <t>2.33</t>
  </si>
  <si>
    <t xml:space="preserve"> DEPEARQ190 </t>
  </si>
  <si>
    <t>REMOÇÃO DE METAIS SANITÁRIOS, DE FORMA MANUAL, COM REAPROVEITAMENTO. REF: (97666) (TONEIRA ALAVANCA)</t>
  </si>
  <si>
    <t>2.34</t>
  </si>
  <si>
    <t xml:space="preserve"> DEPEARQ203 </t>
  </si>
  <si>
    <t>REMOÇÃO BARRAS DE APOIO - COM REAPROVEITAMENTO. REF: CPOS (04.09.080)</t>
  </si>
  <si>
    <t>2.35</t>
  </si>
  <si>
    <t xml:space="preserve"> DEPEARQ302 </t>
  </si>
  <si>
    <t>RETIRADA ACM FACHADA</t>
  </si>
  <si>
    <t>2.36</t>
  </si>
  <si>
    <t xml:space="preserve"> 022083 </t>
  </si>
  <si>
    <t>RETIRADA E RECOLOCACAO DE DISPENSERS SANITARIOS</t>
  </si>
  <si>
    <t>2.37</t>
  </si>
  <si>
    <t>2.38</t>
  </si>
  <si>
    <t xml:space="preserve"> DEPEARQ346 </t>
  </si>
  <si>
    <t>RETIRADA DE GRAMA EM PLACAS. REF: SINAPI (85184)</t>
  </si>
  <si>
    <t>2.39</t>
  </si>
  <si>
    <t xml:space="preserve"> DEPEARQ195 </t>
  </si>
  <si>
    <t>RETIRADA DE CAIXA D'AGUA DE POLIETILENO, COM REAPROVEITAMENTO. REF SBC (022960)</t>
  </si>
  <si>
    <t>2.40</t>
  </si>
  <si>
    <t xml:space="preserve"> DEPEARQ364 </t>
  </si>
  <si>
    <t>DEMOLIÇÃO LADRILHO HIDRAULICO COM REAPROVEITAMENTO. REF: ORSE (18) 05/2023</t>
  </si>
  <si>
    <t>INFRAESTRUTURA</t>
  </si>
  <si>
    <t>3.1</t>
  </si>
  <si>
    <t xml:space="preserve"> 99059 </t>
  </si>
  <si>
    <t>LOCACAO CONVENCIONAL DE OBRA, UTILIZANDO GABARITO DE TÁBUAS CORRIDAS PONTALETADAS A CADA 2,00M -  2 UTILIZAÇÕES. AF_10/2018</t>
  </si>
  <si>
    <t>3.2</t>
  </si>
  <si>
    <t xml:space="preserve"> 96523 </t>
  </si>
  <si>
    <t>ESCAVAÇÃO MANUAL PARA BLOCO DE COROAMENTO OU SAPATA (INCLUINDO ESCAVAÇÃO PARA COLOCAÇÃO DE FÔRMAS). AF_01/2024</t>
  </si>
  <si>
    <t>3.3</t>
  </si>
  <si>
    <t xml:space="preserve"> 96527 </t>
  </si>
  <si>
    <t>ESCAVAÇÃO MANUAL PARA VIGA BALDRAME OU SAPATA CORRIDA (INCLUINDO ESCAVAÇÃO PARA COLOCAÇÃO DE FÔRMAS). AF_01/2024</t>
  </si>
  <si>
    <t>3.4</t>
  </si>
  <si>
    <t xml:space="preserve"> 96529 </t>
  </si>
  <si>
    <t>FABRICAÇÃO, MONTAGEM E DESMONTAGEM DE FÔRMA PARA SAPATA, EM MADEIRA SERRADA, E=25 MM, 1 UTILIZAÇÃO. AF_01/2024</t>
  </si>
  <si>
    <t>3.5</t>
  </si>
  <si>
    <t xml:space="preserve"> 96530 </t>
  </si>
  <si>
    <t>FABRICAÇÃO, MONTAGEM E DESMONTAGEM DE FÔRMA PARA VIGA BALDRAME, EM MADEIRA SERRADA, E=25 MM, 1 UTILIZAÇÃO. AF_01/2024</t>
  </si>
  <si>
    <t>3.6</t>
  </si>
  <si>
    <t xml:space="preserve"> 92883 </t>
  </si>
  <si>
    <t>ARMAÇÃO UTILIZANDO AÇO CA-25 DE 8,0 MM - MONTAGEM. AF_06/2022</t>
  </si>
  <si>
    <t>KG</t>
  </si>
  <si>
    <t>3.7</t>
  </si>
  <si>
    <t xml:space="preserve"> 92884 </t>
  </si>
  <si>
    <t>ARMAÇÃO UTILIZANDO AÇO CA-25 DE 10,0 MM - MONTAGEM. AF_06/2022</t>
  </si>
  <si>
    <t>3.8</t>
  </si>
  <si>
    <t xml:space="preserve"> 94962 </t>
  </si>
  <si>
    <t>CONCRETO MAGRO PARA LASTRO, TRAÇO 1:4,5:4,5 (EM MASSA SECA DE CIMENTO/ AREIA MÉDIA/ BRITA 1) - PREPARO MECÂNICO COM BETONEIRA 400 L. AF_05/2021</t>
  </si>
  <si>
    <t>3.9</t>
  </si>
  <si>
    <t xml:space="preserve"> 94966 </t>
  </si>
  <si>
    <t>CONCRETO FCK = 30MPA, TRAÇO 1:2,1:2,5 (EM MASSA SECA DE CIMENTO/ AREIA MÉDIA/ BRITA 1) - PREPARO MECÂNICO COM BETONEIRA 400 L. AF_05/2021</t>
  </si>
  <si>
    <t>3.10</t>
  </si>
  <si>
    <t xml:space="preserve"> 103673 </t>
  </si>
  <si>
    <t>LANÇAMENTO COM USO DE BOMBA, ADENSAMENTO E ACABAMENTO DE CONCRETO EM ESTRUTURAS. AF_02/2022</t>
  </si>
  <si>
    <t>3.11</t>
  </si>
  <si>
    <t xml:space="preserve"> 98557 </t>
  </si>
  <si>
    <t>IMPERMEABILIZAÇÃO DE SUPERFÍCIE COM EMULSÃO ASFÁLTICA, 2 DEMÃOS. AF_09/2023</t>
  </si>
  <si>
    <t>SUPERESTRUTURA</t>
  </si>
  <si>
    <t>4.1</t>
  </si>
  <si>
    <t xml:space="preserve"> 92882 </t>
  </si>
  <si>
    <t>ARMAÇÃO UTILIZANDO AÇO CA-25 DE 6,3 MM - MONTAGEM. AF_06/2022</t>
  </si>
  <si>
    <t>4.2</t>
  </si>
  <si>
    <t>4.3</t>
  </si>
  <si>
    <t>4.4</t>
  </si>
  <si>
    <t xml:space="preserve"> 92267 </t>
  </si>
  <si>
    <t>FABRICAÇÃO DE FÔRMA PARA LAJES, EM CHAPA DE MADEIRA COMPENSADA RESINADA, E = 17 MM. AF_09/2020</t>
  </si>
  <si>
    <t>4.5</t>
  </si>
  <si>
    <t xml:space="preserve"> 92482 </t>
  </si>
  <si>
    <t>MONTAGEM E DESMONTAGEM DE FÔRMA DE LAJE MACIÇA, PÉ-DIREITO SIMPLES, EM MADEIRA SERRADA, 1 UTILIZAÇÃO. AF_09/2020</t>
  </si>
  <si>
    <t>4.6</t>
  </si>
  <si>
    <t>4.7</t>
  </si>
  <si>
    <t>4.8</t>
  </si>
  <si>
    <t xml:space="preserve"> 104466 </t>
  </si>
  <si>
    <t>COMPOSIÇÃO PARAMÉTRICA PARA FORNECIMENTO E MONTAGEM DE ESTRUTURA METÁLICA PARA ESTRUTURA PRINCIPAL DE EDIFICAÇÕES (PILARES, VIGAS E CONTRAVENTAMENTO). AF_11/2022</t>
  </si>
  <si>
    <t>4.9</t>
  </si>
  <si>
    <t xml:space="preserve"> 92763 </t>
  </si>
  <si>
    <t>ARMAÇÃO DE PILAR OU VIGA DE ESTRUTURA CONVENCIONAL DE CONCRETO ARMADO UTILIZANDO AÇO CA-50 DE 12,5 MM - MONTAGEM. AF_06/2022</t>
  </si>
  <si>
    <t>4.10</t>
  </si>
  <si>
    <t xml:space="preserve"> 92759 </t>
  </si>
  <si>
    <t>ARMAÇÃO DE PILAR OU VIGA DE ESTRUTURA CONVENCIONAL DE CONCRETO ARMADO UTILIZANDO AÇO CA-60 DE 5,0 MM - MONTAGEM. AF_06/2022</t>
  </si>
  <si>
    <t>4.11</t>
  </si>
  <si>
    <t xml:space="preserve"> 92764 </t>
  </si>
  <si>
    <t>ARMAÇÃO DE PILAR OU VIGA DE ESTRUTURA CONVENCIONAL DE CONCRETO ARMADO UTILIZANDO AÇO CA-50 DE 16,0 MM - MONTAGEM. AF_06/2022</t>
  </si>
  <si>
    <t>4.12</t>
  </si>
  <si>
    <t xml:space="preserve"> 040276 </t>
  </si>
  <si>
    <t>CHAPA DE ACO FINA A FRIO BITOLA MSG 24 0,60mm (4,80kg/m2)</t>
  </si>
  <si>
    <t>4.13</t>
  </si>
  <si>
    <t>ESCORAMENTO DE FÔRMAS DE LAJE EM MADEIRA NÃO APARELHADA, PÉ-DIREITO SIMPLES, INCLUSO TRAVAMENTO, 4 UTILIZAÇÕES. AF_09/2020</t>
  </si>
  <si>
    <t>4.14</t>
  </si>
  <si>
    <t xml:space="preserve"> DEPEARQ368 </t>
  </si>
  <si>
    <t>ESTRUTURA METÁLICA PASSARELAS DE MANUTENÇÃO, INCLUSO PINTURA - FORNECIMENTO E INSTALAÇÃO</t>
  </si>
  <si>
    <t>ALVENARIAS E FECHAMENTOS</t>
  </si>
  <si>
    <t>5.1</t>
  </si>
  <si>
    <t xml:space="preserve"> 103335 </t>
  </si>
  <si>
    <t>ALVENARIA DE VEDAÇÃO DE BLOCOS CERÂMICOS FURADOS NA HORIZONTAL DE 14X9X19 CM (ESPESSURA 14 CM, BLOCO DEITADO) E ARGAMASSA DE ASSENTAMENTO COM PREPARO MANUAL. AF_12/2021</t>
  </si>
  <si>
    <t>5.2</t>
  </si>
  <si>
    <t xml:space="preserve"> 93191 </t>
  </si>
  <si>
    <t>VERGA MOLDADA IN LOCO COM UTILIZAÇÃO DE BLOCOS CANALETA PARA JANELAS COM MAIS DE 1,5 M DE VÃO. AF_03/2016</t>
  </si>
  <si>
    <t>5.3</t>
  </si>
  <si>
    <t xml:space="preserve"> 103332 </t>
  </si>
  <si>
    <t>ALVENARIA DE VEDAÇÃO DE BLOCOS CERÂMICOS FURADOS NA HORIZONTAL DE 9X14X19 CM (ESPESSURA 9 CM) E ARGAMASSA DE ASSENTAMENTO COM PREPARO EM BETONEIRA. AF_12/2021</t>
  </si>
  <si>
    <t>5.4</t>
  </si>
  <si>
    <t xml:space="preserve"> 96369 </t>
  </si>
  <si>
    <t>PAREDE COM SISTEMA EM CHAPAS DE GESSO PARA DRYWALL, USO INTERNO, COM DUAS FACES DUPLAS E ESTRUTURA METÁLICA COM GUIAS DUPLAS PARA PAREDES COM ÁREA LÍQUIDA MAIOR OU IGUAL A 6 M2, COM VÃOS. AF_07/2023_PS</t>
  </si>
  <si>
    <t>5.5</t>
  </si>
  <si>
    <t xml:space="preserve"> 96370 </t>
  </si>
  <si>
    <t>PAREDE COM SISTEMA EM CHAPAS DE GESSO PARA DRYWALL, USO INTERNO, COM UMA FACE SIMPLES E ESTRUTURA METÁLICA COM GUIAS SIMPLES, SEM VÃOS. AF_07/2023_PS</t>
  </si>
  <si>
    <t>INSTALAÇÕES HIDROSSANITÁRIAS E PLUVIAIS</t>
  </si>
  <si>
    <t>6.1</t>
  </si>
  <si>
    <t>INSTALAÇÕES HIDRAULICAS</t>
  </si>
  <si>
    <t>6.1.1</t>
  </si>
  <si>
    <t xml:space="preserve"> DEPEARQ360 </t>
  </si>
  <si>
    <t>INSTALAÇÃO CAIXA D'AGUA EM POLIETILENO, CONSIDERANDO REAPROVEITAMENTO. REF: SBC (052731)</t>
  </si>
  <si>
    <t>6.1.2</t>
  </si>
  <si>
    <t xml:space="preserve"> DEPEARQ065 </t>
  </si>
  <si>
    <t>(COMPOSIÇÃO REPRESENTATIVA) DO SERVIÇO DE INSTALAÇÃO DE TUBOS DE PVC, SOLDÁVEL, ÁGUA FRIA, DN 25 MM (INSTALADO EM RAMAL, SUB-RAMAL, RAMAL DE DISTRIBUIÇÃO OU PRUMADA), INCLUSIVE CONEXÕES, CORTES E FIXAÇÕES, PARA PRÉDIOS. REF: SINAPI (91785)</t>
  </si>
  <si>
    <t>6.1.3</t>
  </si>
  <si>
    <t xml:space="preserve"> DEPEARQ066 </t>
  </si>
  <si>
    <t>(COMPOSIÇÃO REPRESENTATIVA) DO SERVIÇO DE INSTALAÇÃO TUBOS DE PVC, SOLDÁVEL, ÁGUA FRIA, DN 32 MM (INSTALADO EM RAMAL, SUB-RAMAL, RAMAL DE DISTRIBUIÇÃO OU PRUMADA), INCLUSIVE CONEXÕES, CORTES E FIXAÇÕES, PARA PRÉDIOS. REF: SINAPI (91786)</t>
  </si>
  <si>
    <t>6.1.4</t>
  </si>
  <si>
    <t xml:space="preserve"> DEPEARQ067 </t>
  </si>
  <si>
    <t>(COMPOSIÇÃO REPRESENTATIVA) DO SERVIÇO DE INSTALAÇÃO DE TUBOS DE PVC, SOLDÁVEL, ÁGUA FRIA, DN 50 MM (INSTALADO EM PRUMADA), INCLUSIVE CONEXÕES, CORTES E FIXAÇÕES, PARA PRÉDIOS. REF: SINAPI (91788)</t>
  </si>
  <si>
    <t>6.1.5</t>
  </si>
  <si>
    <t xml:space="preserve"> 104031 </t>
  </si>
  <si>
    <t>COLAR DE TOMADA, PVC, COM TRAVAS, DE 60 MM X 1/2" OU 60 MM X 3/4", PARA LIGAÇÃO PREDIAL DE ÁGUA. AF_06/2022</t>
  </si>
  <si>
    <t>6.1.6</t>
  </si>
  <si>
    <t xml:space="preserve"> 103044 </t>
  </si>
  <si>
    <t>REGISTRO DE ESFERA, PVC, ROSCÁVEL, COM CABEÇA QUADRADA, 3/4" - FORNECIMENTO E INSTALAÇÃO. AF_08/2021</t>
  </si>
  <si>
    <t>6.1.7</t>
  </si>
  <si>
    <t xml:space="preserve"> 89987 </t>
  </si>
  <si>
    <t>REGISTRO DE GAVETA BRUTO, LATÃO, ROSCÁVEL, 3/4", COM ACABAMENTO E CANOPLA CROMADOS - FORNECIMENTO E INSTALAÇÃO. AF_08/2021</t>
  </si>
  <si>
    <t>6.1.8</t>
  </si>
  <si>
    <t xml:space="preserve"> 94792 </t>
  </si>
  <si>
    <t>REGISTRO DE GAVETA BRUTO, LATÃO, ROSCÁVEL, 1", COM ACABAMENTO E CANOPLA CROMADOS - FORNECIMENTO E INSTALAÇÃO. AF_08/2021</t>
  </si>
  <si>
    <t>6.1.9</t>
  </si>
  <si>
    <t xml:space="preserve"> 94794 </t>
  </si>
  <si>
    <t>REGISTRO DE GAVETA BRUTO, LATÃO, ROSCÁVEL, 1 1/2", COM ACABAMENTO E CANOPLA CROMADOS - FORNECIMENTO E INSTALAÇÃO. AF_08/2021</t>
  </si>
  <si>
    <t>6.1.10</t>
  </si>
  <si>
    <t xml:space="preserve"> 94496 </t>
  </si>
  <si>
    <t>REGISTRO DE GAVETA BRUTO, LATÃO, ROSCÁVEL, 1 1/4" - FORNECIMENTO E INSTALAÇÃO. AF_08/2021</t>
  </si>
  <si>
    <t>6.1.11</t>
  </si>
  <si>
    <t xml:space="preserve"> 94706 </t>
  </si>
  <si>
    <t>ADAPTADOR COM FLANGE E ANEL DE VEDAÇÃO, PVC, SOLDÁVEL, DN 50 MM X 1 1/2 , INSTALADO EM RESERVAÇÃO DE ÁGUA DE EDIFICAÇÃO QUE POSSUA RESERVATÓRIO DE FIBRA/FIBROCIMENTO   FORNECIMENTO E INSTALAÇÃO. AF_06/2016</t>
  </si>
  <si>
    <t>6.1.12</t>
  </si>
  <si>
    <t xml:space="preserve"> 90373 </t>
  </si>
  <si>
    <t>JOELHO 90 GRAUS COM BUCHA DE LATÃO, PVC, SOLDÁVEL, DN 25MM, X 1/2  INSTALADO EM RAMAL OU SUB-RAMAL DE ÁGUA - FORNECIMENTO E INSTALAÇÃO. AF_06/2022</t>
  </si>
  <si>
    <t>6.1.13</t>
  </si>
  <si>
    <t xml:space="preserve"> 89396 </t>
  </si>
  <si>
    <t>TÊ COM BUCHA DE LATÃO NA BOLSA CENTRAL, PVC, SOLDÁVEL, DN 25MM X 1/2 , INSTALADO EM RAMAL OU SUB-RAMAL DE ÁGUA - FORNECIMENTO E INSTALAÇÃO. AF_06/2022</t>
  </si>
  <si>
    <t>6.2</t>
  </si>
  <si>
    <t>INSTALAÇÕES SANITÁRIAS</t>
  </si>
  <si>
    <t>6.2.1</t>
  </si>
  <si>
    <t xml:space="preserve"> 90445 </t>
  </si>
  <si>
    <t>RASGO LINEAR MECANIZADO EM CONTRAPISO, PARA RAMAIS/ DISTRIBUIÇÃO DE INSTALAÇÕES HIDRÁULICAS, DIÂMETROS MAIORES QUE 40 MM E MENORES OU IGUAIS A 75 MM. AF_09/2023_PS</t>
  </si>
  <si>
    <t>6.2.2</t>
  </si>
  <si>
    <t xml:space="preserve"> 90446 </t>
  </si>
  <si>
    <t>RASGO LINEAR MECANIZADO EM CONTRAPISO, PARA RAMAIS/ DISTRIBUIÇÃO DE INSTALAÇÕES HIDRÁULICAS, DIÂMETROS MAIORES QUE 75 MM E MENORES OU IGUAIS A 100 MM. AF_09/2023_PS</t>
  </si>
  <si>
    <t>6.2.3</t>
  </si>
  <si>
    <t>6.2.4</t>
  </si>
  <si>
    <t xml:space="preserve"> DEPEARQ062 </t>
  </si>
  <si>
    <t>REATERRO MANUAL APILOADO COM SOQUETE.</t>
  </si>
  <si>
    <t>6.2.5</t>
  </si>
  <si>
    <t xml:space="preserve"> DEPEARQ068 </t>
  </si>
  <si>
    <t>(COMPOSIÇÃO REPRESENTATIVA) DO SERVIÇO DE INSTALAÇÃO DE TUBO DE PVC, SÉRIE NORMAL, ESGOTO PREDIAL, DN 40 MM (INSTALADO EM RAMAL DE DESCARGA OU RAMAL DE ESGOTO SANITÁRIO), INCLUSIVE CONEXÕES, CORTES E FIXAÇÕES, PARA PRÉDIOS. REF: SINAPI (91792)</t>
  </si>
  <si>
    <t>6.2.6</t>
  </si>
  <si>
    <t xml:space="preserve"> DEPEARQ069 </t>
  </si>
  <si>
    <t>(COMPOSIÇÃO REPRESENTATIVA) DO SERVIÇO DE INST. TUBO PVC, SÉRIE N, ESGOTO PREDIAL, DN 75 MM, (INST. EM RAMAL DE DESCARGA, RAMAL DE ESG. SANITÁRIO, PRUMADA DE ESG. SANITÁRIO OU VENTILAÇÃO), INCL. CONEXÕES, CORTES E FIXAÇÕES, P/ PRÉDIOS. REF: SINAPI (91794</t>
  </si>
  <si>
    <t>6.2.7</t>
  </si>
  <si>
    <t xml:space="preserve"> DEPEARQ070 </t>
  </si>
  <si>
    <t>(COMPOSIÇÃO REPRESENTATIVA) DO SERVIÇO DE INST. TUBO PVC, SÉRIE N, ESGOTO PREDIAL, 100 MM (INST. RAMAL DESCARGA, RAMAL DE ESG. SANIT., PRUMADA ESG. SANIT., VENTILAÇÃO OU SUB-COLETOR AÉREO), INCL. CONEXÕES E CORTES, FIXAÇÕES, P/ PRÉDIOS. REF: SINAPI (91795)</t>
  </si>
  <si>
    <t>6.2.8</t>
  </si>
  <si>
    <t xml:space="preserve"> 89849 </t>
  </si>
  <si>
    <t>TUBO PVC, SERIE NORMAL, ESGOTO PREDIAL, DN 150 MM, FORNECIDO E INSTALADO EM SUBCOLETOR AÉREO DE ESGOTO SANITÁRIO. AF_08/2022</t>
  </si>
  <si>
    <t>6.2.9</t>
  </si>
  <si>
    <t xml:space="preserve"> 89855 </t>
  </si>
  <si>
    <t>JOELHO 45 GRAUS, PVC, SERIE NORMAL, ESGOTO PREDIAL, DN 150 MM, JUNTA ELÁSTICA, FORNECIDO E INSTALADO EM SUBCOLETOR AÉREO DE ESGOTO SANITÁRIO. AF_08/2022</t>
  </si>
  <si>
    <t>6.2.10</t>
  </si>
  <si>
    <t xml:space="preserve"> 95693 </t>
  </si>
  <si>
    <t>LUVA SIMPLES, PVC, SÉRIE NORMAL, ESGOTO PREDIAL, DN 150 MM, JUNTA ELÁSTICA, FORNECIDO E INSTALADO EM SUBCOLETOR AÉREO DE ESGOTO SANITÁRIO. AF_08/2022</t>
  </si>
  <si>
    <t>6.2.11</t>
  </si>
  <si>
    <t xml:space="preserve"> 98110 </t>
  </si>
  <si>
    <t>CAIXA DE GORDURA PEQUENA (CAPACIDADE: 19 L), CIRCULAR, EM PVC, DIÂMETRO INTERNO= 0,3 M. AF_12/2020</t>
  </si>
  <si>
    <t>6.2.12</t>
  </si>
  <si>
    <t xml:space="preserve"> 104328 </t>
  </si>
  <si>
    <t>CAIXA SIFONADA, COM GRELHA QUADRADA, PVC, DN 150 X 150 X 50 MM, JUNTA SOLDÁVEL, FORNECIDA E INSTALADA EM RAMAL DE DESCARGA OU EM RAMAL DE ESGOTO SANITÁRIO. AF_08/2022</t>
  </si>
  <si>
    <t>6.2.13</t>
  </si>
  <si>
    <t xml:space="preserve"> 061312 </t>
  </si>
  <si>
    <t>CAIXA DE PASSAGEM E INSPECAO EM CONCRETO 40x40x40cm C/ TAMPA</t>
  </si>
  <si>
    <t>6.2.14</t>
  </si>
  <si>
    <t xml:space="preserve"> 90469 </t>
  </si>
  <si>
    <t>CHUMBAMENTO LINEAR EM CONTRAPISO PARA RAMAIS/DISTRIBUIÇÃO DE INSTALAÇÕES HIDRÁULICAS COM DIÂMETROS MAIORES QUE 40 MM E MENORES OU IGUAIS A 75 MM. AF_09/2023</t>
  </si>
  <si>
    <t>6.3</t>
  </si>
  <si>
    <t>DRENAGEM PLUVIAL</t>
  </si>
  <si>
    <t>6.3.1</t>
  </si>
  <si>
    <t>6.3.2</t>
  </si>
  <si>
    <t xml:space="preserve"> DEPEARQ076 </t>
  </si>
  <si>
    <t>(COMPOSIÇÃO REPRESENTATIVA) DO SERVIÇO DE INSTALAÇÃO DE TUBOS DE PVC, SÉRIE R, ÁGUA PLUVIAL, DN 100 MM (INSTALADO EM RAMAL DE ENCAMINHAMENTO, OU CONDUTORES VERTICAIS), INCLUSIVE CONEXÕES, CORTES E FIXAÇÕES, PARA PRÉDIOS. REF: SINAPI (91790)</t>
  </si>
  <si>
    <t>6.3.3</t>
  </si>
  <si>
    <t xml:space="preserve"> DEPEARQ071 </t>
  </si>
  <si>
    <t>(COMPOSIÇÃO REPRESENTATIVA) DO SERVIÇO DE INSTALAÇÃO DE TUBOS DE PVC, SÉRIE R, ÁGUA PLUVIAL, DN 150 MM (INSTALADO EM CONDUTORES VERTICAIS), INCLUSIVE CONEXÕES, CORTES E FIXAÇÕES, PARA PRÉDIOS. REF: SINAPI (91791)</t>
  </si>
  <si>
    <t>6.3.4</t>
  </si>
  <si>
    <t xml:space="preserve"> 030693 </t>
  </si>
  <si>
    <t>CINTA AMARRACAO BLOCO CANALETA CONCRETO 19x19x39cm</t>
  </si>
  <si>
    <t>6.3.5</t>
  </si>
  <si>
    <t xml:space="preserve"> 103002 </t>
  </si>
  <si>
    <t>GRELHA DE FERRO FUNDIDO SIMPLES COM REQUADRO, 200 X 1000 MM, ASSENTADA COM ARGAMASSA 1 : 3 CIMENTO: AREIA - FORNECIMENTO E INSTALAÇÃO. AF_08/2021</t>
  </si>
  <si>
    <t>6.3.6</t>
  </si>
  <si>
    <t>6.4</t>
  </si>
  <si>
    <t>DRENAGEM PARA SISTEMA DE CLIMATIZAÇÃO</t>
  </si>
  <si>
    <t>6.4.1</t>
  </si>
  <si>
    <t xml:space="preserve"> 90444 </t>
  </si>
  <si>
    <t>RASGO LINEAR MECANIZADO EM CONTRAPISO, PARA RAMAIS/ DISTRIBUIÇÃO DE INSTALAÇÕES HIDRÁULICAS, DIÂMETROS MENORES OU IGUAIS A 40 MM. AF_09/2023_PS</t>
  </si>
  <si>
    <t>6.4.2</t>
  </si>
  <si>
    <t>6.4.3</t>
  </si>
  <si>
    <t>6.4.4</t>
  </si>
  <si>
    <t>INSTALAÇÕES ELÉTRICAS, DE LÓGICA</t>
  </si>
  <si>
    <t>7.1</t>
  </si>
  <si>
    <t>ELETRICA: QUADROS E ALIMENTAÇÃO</t>
  </si>
  <si>
    <t>7.1.1</t>
  </si>
  <si>
    <t xml:space="preserve"> DEPEARQ166 </t>
  </si>
  <si>
    <t>RASGO LINEAR MECANIZADO EM ALVENARIA, PARA ELETRODUTOS, DIÂMETROS MAIORES QUE 40 MM E MENORES OU IGUAIS A 75 MM. REF: SINAPI (104781)</t>
  </si>
  <si>
    <t>7.1.2</t>
  </si>
  <si>
    <t xml:space="preserve"> DEPEARQ169 </t>
  </si>
  <si>
    <t>CHUMBAMENTO LINEAR EM ALVENARIA PARA ELETRODUTOS COM DIÂMETROS MAIORES QUE 40 MM E MENORES OU IGUAIS A 75 MM. REF.: SINAPI (90467)</t>
  </si>
  <si>
    <t>7.1.3</t>
  </si>
  <si>
    <t>7.1.4</t>
  </si>
  <si>
    <t>7.1.5</t>
  </si>
  <si>
    <t xml:space="preserve"> 90458 </t>
  </si>
  <si>
    <t>QUEBRA EM ALVENARIA PARA INSTALAÇÃO DE QUADRO DISTRIBUIÇÃO GRANDE (76X40 CM). AF_09/2023</t>
  </si>
  <si>
    <t>7.1.6</t>
  </si>
  <si>
    <t xml:space="preserve"> DEPEARQ215 </t>
  </si>
  <si>
    <t>QUADRO DE DISTRIBUIÇÃO DE ENERGIA EM CHAPA DE AÇO GALVANIZADO, DE SOBREPOR, COM BARRAMENTO TRIFÁSICO, PARA 30 DISJUNTORES DIN 100A - FORNECIMENTO E INSTALAÇÃO. REF.: SINAPI (101879)</t>
  </si>
  <si>
    <t>7.1.7</t>
  </si>
  <si>
    <t xml:space="preserve"> 101880 </t>
  </si>
  <si>
    <t>QUADRO DE DISTRIBUIÇÃO DE ENERGIA EM CHAPA DE AÇO GALVANIZADO, DE EMBUTIR, COM BARRAMENTO TRIFÁSICO, PARA 30 DISJUNTORES DIN 150A - FORNECIMENTO E INSTALAÇÃO. AF_10/2020</t>
  </si>
  <si>
    <t>7.1.8</t>
  </si>
  <si>
    <t xml:space="preserve"> DEPEARQ216 </t>
  </si>
  <si>
    <t>QUADRO DE DISTRIBUIÇÃO DE ENERGIA EM CHAPA DE AÇO GALVANIZADO, DE EMBUTIR, COM BARRAMENTO TRIFÁSICO, PARA 44 DISJUNTORES DIN 150A - FORNECIMENTO E INSTALAÇÃO. REF.: SINAPI (101881)</t>
  </si>
  <si>
    <t>7.1.9</t>
  </si>
  <si>
    <t xml:space="preserve"> 92980 </t>
  </si>
  <si>
    <t>CABO DE COBRE FLEXÍVEL ISOLADO, 10 MM², ANTI-CHAMA 0,6/1,0 KV, PARA DISTRIBUIÇÃO - FORNECIMENTO E INSTALAÇÃO. AF_12/2015</t>
  </si>
  <si>
    <t>7.1.10</t>
  </si>
  <si>
    <t xml:space="preserve"> 101885 </t>
  </si>
  <si>
    <t>CABO DE COBRE ISOLADO, 10 MM², ANTI-CHAMA 0,6/1 KV, INSTALADO EM ELETROCALHA OU PERFILADO - FORNECIMENTO E INSTALAÇÃO. AF_10/2020</t>
  </si>
  <si>
    <t>7.1.11</t>
  </si>
  <si>
    <t xml:space="preserve"> 92982 </t>
  </si>
  <si>
    <t>CABO DE COBRE FLEXÍVEL ISOLADO, 16 MM², ANTI-CHAMA 0,6/1,0 KV, PARA DISTRIBUIÇÃO - FORNECIMENTO E INSTALAÇÃO. AF_12/2015</t>
  </si>
  <si>
    <t>7.1.12</t>
  </si>
  <si>
    <t xml:space="preserve"> 101889 </t>
  </si>
  <si>
    <t>CABO DE COBRE ISOLADO, 25 MM², ANTI-CHAMA 0,6/1 KV, INSTALADO EM ELETROCALHA OU PERFILADO - FORNECIMENTO E INSTALAÇÃO. AF_10/2020</t>
  </si>
  <si>
    <t>7.1.13</t>
  </si>
  <si>
    <t xml:space="preserve"> 101563 </t>
  </si>
  <si>
    <t>CABO DE COBRE FLEXÍVEL ISOLADO, 35 MM², 0,6/1,0 KV, PARA REDE AÉREA DE DISTRIBUIÇÃO DE ENERGIA ELÉTRICA DE BAIXA TENSÃO - FORNECIMENTO E INSTALAÇÃO. AF_07/2020</t>
  </si>
  <si>
    <t>7.1.14</t>
  </si>
  <si>
    <t xml:space="preserve"> 92988 </t>
  </si>
  <si>
    <t>CABO DE COBRE FLEXÍVEL ISOLADO, 50 MM², ANTI-CHAMA 0,6/1,0 KV, PARA REDE ENTERRADA DE DISTRIBUIÇÃO DE ENERGIA ELÉTRICA - FORNECIMENTO E INSTALAÇÃO. AF_12/2021</t>
  </si>
  <si>
    <t>7.1.15</t>
  </si>
  <si>
    <t xml:space="preserve"> 101565 </t>
  </si>
  <si>
    <t>CABO DE COBRE FLEXÍVEL ISOLADO, 70 MM², 0,6/1,0 KV, PARA REDE AÉREA DE DISTRIBUIÇÃO DE ENERGIA ELÉTRICA DE BAIXA TENSÃO - FORNECIMENTO E INSTALAÇÃO. AF_07/2020</t>
  </si>
  <si>
    <t>7.1.16</t>
  </si>
  <si>
    <t xml:space="preserve"> 92992 </t>
  </si>
  <si>
    <t>CABO DE COBRE FLEXÍVEL ISOLADO, 95 MM², ANTI-CHAMA 0,6/1,0 KV, PARA REDE ENTERRADA DE DISTRIBUIÇÃO DE ENERGIA ELÉTRICA - FORNECIMENTO E INSTALAÇÃO. AF_12/2021</t>
  </si>
  <si>
    <t>7.1.17</t>
  </si>
  <si>
    <t xml:space="preserve"> 92994 </t>
  </si>
  <si>
    <t>CABO DE COBRE FLEXÍVEL ISOLADO, 120 MM², ANTI-CHAMA 0,6/1,0 KV, PARA REDE ENTERRADA DE DISTRIBUIÇÃO DE ENERGIA ELÉTRICA - FORNECIMENTO E INSTALAÇÃO. AF_12/2021</t>
  </si>
  <si>
    <t>7.1.18</t>
  </si>
  <si>
    <t xml:space="preserve"> 91928 </t>
  </si>
  <si>
    <t>CABO DE COBRE FLEXÍVEL ISOLADO, 4 MM², ANTI-CHAMA 450/750 V, PARA CIRCUITOS TERMINAIS - FORNECIMENTO E INSTALAÇÃO. AF_03/2023</t>
  </si>
  <si>
    <t>7.1.19</t>
  </si>
  <si>
    <t xml:space="preserve"> 91930 </t>
  </si>
  <si>
    <t>CABO DE COBRE FLEXÍVEL ISOLADO, 6 MM², ANTI-CHAMA 450/750 V, PARA CIRCUITOS TERMINAIS - FORNECIMENTO E INSTALAÇÃO. AF_03/2023</t>
  </si>
  <si>
    <t>7.1.20</t>
  </si>
  <si>
    <t xml:space="preserve"> 91872 </t>
  </si>
  <si>
    <t>ELETRODUTO RÍGIDO ROSCÁVEL, PVC, DN 32 MM (1"), PARA CIRCUITOS TERMINAIS, INSTALADO EM PAREDE - FORNECIMENTO E INSTALAÇÃO. AF_03/2023</t>
  </si>
  <si>
    <t>7.1.21</t>
  </si>
  <si>
    <t xml:space="preserve"> 93008 </t>
  </si>
  <si>
    <t>ELETRODUTO RÍGIDO ROSCÁVEL, PVC, DN 50 MM (1 1/2"), PARA REDE ENTERRADA DE DISTRIBUIÇÃO DE ENERGIA ELÉTRICA - FORNECIMENTO E INSTALAÇÃO. AF_12/2021</t>
  </si>
  <si>
    <t>7.1.22</t>
  </si>
  <si>
    <t xml:space="preserve"> 93009 </t>
  </si>
  <si>
    <t>ELETRODUTO RÍGIDO ROSCÁVEL, PVC, DN 60 MM (2"), PARA REDE ENTERRADA DE DISTRIBUIÇÃO DE ENERGIA ELÉTRICA - FORNECIMENTO E INSTALAÇÃO. AF_12/2021</t>
  </si>
  <si>
    <t>7.1.23</t>
  </si>
  <si>
    <t xml:space="preserve"> 93010 </t>
  </si>
  <si>
    <t>ELETRODUTO RÍGIDO ROSCÁVEL, PVC, DN 75 MM (2 1/2"), PARA REDE ENTERRADA DE DISTRIBUIÇÃO DE ENERGIA ELÉTRICA - FORNECIMENTO E INSTALAÇÃO. AF_12/2021</t>
  </si>
  <si>
    <t>7.1.24</t>
  </si>
  <si>
    <t xml:space="preserve"> 93011 </t>
  </si>
  <si>
    <t>ELETRODUTO RÍGIDO ROSCÁVEL, PVC, DN 85 MM (3"), PARA REDE ENTERRADA DE DISTRIBUIÇÃO DE ENERGIA ELÉTRICA - FORNECIMENTO E INSTALAÇÃO. AF_12/2021</t>
  </si>
  <si>
    <t>7.1.25</t>
  </si>
  <si>
    <t xml:space="preserve"> 91871 </t>
  </si>
  <si>
    <t>ELETRODUTO RÍGIDO ROSCÁVEL, PVC, DN 25 MM (3/4"), PARA CIRCUITOS TERMINAIS, INSTALADO EM PAREDE - FORNECIMENTO E INSTALAÇÃO. AF_03/2023</t>
  </si>
  <si>
    <t>7.1.26</t>
  </si>
  <si>
    <t xml:space="preserve"> 93012 </t>
  </si>
  <si>
    <t>ELETRODUTO RÍGIDO ROSCÁVEL, PVC, DN 110 MM (4"), PARA REDE ENTERRADA DE DISTRIBUIÇÃO DE ENERGIA ELÉTRICA - FORNECIMENTO E INSTALAÇÃO. AF_12/2021</t>
  </si>
  <si>
    <t>7.1.27</t>
  </si>
  <si>
    <t xml:space="preserve"> DEPEARQ232 </t>
  </si>
  <si>
    <t>ELETROCALHA PERFURADA TIPO "U" 100x100mm, COM ACESSÓRIOS. REF: (CPOS 38.22.130)</t>
  </si>
  <si>
    <t>7.1.28</t>
  </si>
  <si>
    <t xml:space="preserve"> DEPEARQ233 </t>
  </si>
  <si>
    <t>ELETROCALHA PERFURADA TIPO "U" 200x100mm, COM ACESSÓRIOS. REF: (CPOS 38.22.130)</t>
  </si>
  <si>
    <t>7.1.29</t>
  </si>
  <si>
    <t xml:space="preserve"> 97894 </t>
  </si>
  <si>
    <t>CAIXA ENTERRADA ELÉTRICA RETANGULAR, EM ALVENARIA COM BLOCOS DE CONCRETO, FUNDO COM BRITA, DIMENSÕES INTERNAS: 1X1X0,6 M. AF_12/2020</t>
  </si>
  <si>
    <t>7.1.30</t>
  </si>
  <si>
    <t xml:space="preserve"> DEPEARQ251 </t>
  </si>
  <si>
    <t>TERMINAL COMPRESSAO PARA CABO 6 mm2. REF: SBC (061532)</t>
  </si>
  <si>
    <t>7.1.31</t>
  </si>
  <si>
    <t xml:space="preserve"> 061532 </t>
  </si>
  <si>
    <t>TERMINAL COMPRESSAO PARA CABO 10mm2</t>
  </si>
  <si>
    <t>7.1.32</t>
  </si>
  <si>
    <t xml:space="preserve"> 061533 </t>
  </si>
  <si>
    <t>TERMINAL COMPRESSAO SEM ISOLACAO 16MM2 1FURO/ BURNDY</t>
  </si>
  <si>
    <t>7.1.33</t>
  </si>
  <si>
    <t xml:space="preserve"> 078091 </t>
  </si>
  <si>
    <t>TERMINAL COMPRESSAO PARA CABO 25mm2</t>
  </si>
  <si>
    <t>7.1.34</t>
  </si>
  <si>
    <t xml:space="preserve"> 061300 </t>
  </si>
  <si>
    <t>TERMINAL DE COMPRESSAO PARA CABO 120mm2</t>
  </si>
  <si>
    <t>7.1.35</t>
  </si>
  <si>
    <t xml:space="preserve"> DEPEARQ256 </t>
  </si>
  <si>
    <t>TERMINAL COMPRESSAO PARA CABO 240 mm2. REF: SBC (061300)</t>
  </si>
  <si>
    <t>7.1.36</t>
  </si>
  <si>
    <t xml:space="preserve"> DEPEARQ253 </t>
  </si>
  <si>
    <t>TERMINAL COMPRESSAO PARA CABO 35 mm2. REF: SBC (78091)</t>
  </si>
  <si>
    <t>7.1.37</t>
  </si>
  <si>
    <t xml:space="preserve"> DEPEARQ254 </t>
  </si>
  <si>
    <t>TERMINAL COMPRESSAO PARA CABO 70 mm2. REF: SBC (061302)</t>
  </si>
  <si>
    <t>7.1.38</t>
  </si>
  <si>
    <t xml:space="preserve"> DEPEARQ255 </t>
  </si>
  <si>
    <t>TERMINAL COMPRESSAO PARA CABO 95 mm2. REF: SBC (061300)</t>
  </si>
  <si>
    <t>7.1.39</t>
  </si>
  <si>
    <t>7.1.40</t>
  </si>
  <si>
    <t xml:space="preserve"> DEPEARQ286 </t>
  </si>
  <si>
    <t>QUADRO DE DISTRIBUIÇÃO DE ENERGIA EM CHAPA DE AÇO GALVANIZADO, DE EMBUTIR, COM BARRAMENTO TRIFÁSICO, PARA 44 DISJUNTORES DIN 225A - FORNECIMENTO E INSTALAÇÃO. REF: SINAPI (101882)</t>
  </si>
  <si>
    <t>7.1.41</t>
  </si>
  <si>
    <t xml:space="preserve"> DEPEARQ287 </t>
  </si>
  <si>
    <t>QUADRO DE DISTRIBUIÇÃO DE ENERGIA EM CHAPA DE AÇO GALVANIZADO, DE EMBUTIR, COM BARRAMENTO TRIFÁSICO, PARA 56 DISJUNTORES DIN 225A - FORNECIMENTO E INSTALAÇÃO. REF: SINAPI (101882)</t>
  </si>
  <si>
    <t>7.1.42</t>
  </si>
  <si>
    <t xml:space="preserve"> DEPEARQ323 </t>
  </si>
  <si>
    <t>LEITO PARA CABOS TIPO LEVE 200x100mm, COM ACESSÓRIOS - REF: SBC (063621) CPOS (38.21.310)</t>
  </si>
  <si>
    <t>7.1.43</t>
  </si>
  <si>
    <t xml:space="preserve"> DEPEARQ347 </t>
  </si>
  <si>
    <t>REMOÇÃO DE QUADRO ELÉTRICO DE EMBUTIR OU SOBREPOR, COM REAPROVEITAMENTO. REF: ORSE (7224)</t>
  </si>
  <si>
    <t>un</t>
  </si>
  <si>
    <t>7.1.44</t>
  </si>
  <si>
    <t xml:space="preserve"> DEPEARQ348 </t>
  </si>
  <si>
    <t>INSTALAÇÃO QUADRO DE SOBREPOR, CONSIDERANDO REAPROVEITAMENTO DO QUADRO. REF: SINAPI (101878)</t>
  </si>
  <si>
    <t>7.1.45</t>
  </si>
  <si>
    <t xml:space="preserve"> DEPEARQ349 </t>
  </si>
  <si>
    <t>RETIRADA E RECOLOCAÇÃO POSTE CONDUTOR METÁLICO. REF: CPOS (38.16.250)</t>
  </si>
  <si>
    <t>7.1.46</t>
  </si>
  <si>
    <t xml:space="preserve"> DEPEARQ369 </t>
  </si>
  <si>
    <t>RETIRADA ELETROCALHA PERFURADA TIPO ""U"" 100X50, COM REAPROVEITAMENTO. REF: SBC (060107)</t>
  </si>
  <si>
    <t>7.1.47</t>
  </si>
  <si>
    <t xml:space="preserve"> DEPEARQ358 </t>
  </si>
  <si>
    <t>REMOÇÃO DE CABOS ELÉTRICOS, DE FORMA MANUAL, COM REAPROVEITAMENTO. REF: SINAPI (97661)</t>
  </si>
  <si>
    <t>7.1.48</t>
  </si>
  <si>
    <t xml:space="preserve"> DEPEARQ359 </t>
  </si>
  <si>
    <t>INSTALAÇÃO ELETROCALHA PERFURADA TIPO ""U"" DIM. ATÉ 100X50, CONSIDERANDO REAPROVEITAMENTO - FIXAÇÃO E ACESSÓRIOS - REF.: CPOS (38.21.920) - SINAPI (91170)</t>
  </si>
  <si>
    <t>7.1.49</t>
  </si>
  <si>
    <t xml:space="preserve"> DEPEARQ361 </t>
  </si>
  <si>
    <t>INSTALAÇÃO CABO DE COBRE FLEXÍVEL ISOLADO, 16 MM², CONSIDERANDO REAPROVEITAMENTO. REF: SINAPI (92982)</t>
  </si>
  <si>
    <t>7.1.50</t>
  </si>
  <si>
    <t xml:space="preserve"> DEPEARQ362 </t>
  </si>
  <si>
    <t>INSTALAÇÃO CABO DE COBRE FLEXÍVEL ISOLADO, 25 MM², CONSIDERANDO REAPROVEITAMENTO. REF: SINAPI (92984)</t>
  </si>
  <si>
    <t>7.1.51</t>
  </si>
  <si>
    <t xml:space="preserve"> DEPEARQ363 </t>
  </si>
  <si>
    <t>INSTALAÇÃO CABO DE COBRE FLEXÍVEL ISOLADO, 35 MM²,  CONSIDERANDO REAPROVEITAMENTO. REF: SINAPI (92986)</t>
  </si>
  <si>
    <t>7.1.52</t>
  </si>
  <si>
    <t xml:space="preserve"> DEPEARQ367 </t>
  </si>
  <si>
    <t>INSTALAÇÃO QUADRO METÁLICO DE EMBUTIR, CONSIDERANDOO O REAPROVEITAMENTO DO QUADRO. REF: SINAPI (101879)</t>
  </si>
  <si>
    <t>7.1.53</t>
  </si>
  <si>
    <t xml:space="preserve"> DEPEARQ333 </t>
  </si>
  <si>
    <t>QDEE1-1 - QUADRO DE DISTRIBUIÇÃO DE ENERGIA ESTABILIZADA COMPLETO - FORNECIMENTO E INSTAÇÃO (DATACENTER)</t>
  </si>
  <si>
    <t>7.1.54</t>
  </si>
  <si>
    <t xml:space="preserve"> DEPEARQ334 </t>
  </si>
  <si>
    <t>QDEE1-2- QUADRO DE DISTRIBUIÇÃO DE ENERGIA ESTABILIZADA COMPLETO - FORNECIMENTO E INSTAÇÃO (DATACENTER)</t>
  </si>
  <si>
    <t>7.1.55</t>
  </si>
  <si>
    <t xml:space="preserve"> DEPEARQ335 </t>
  </si>
  <si>
    <t>QDEP1 - QUADRO DE DISTRIBUIÇÃO DE ENERGIA ESTABILIZADA COMPLETO - FORNECIMENTO E INSTAÇÃO (DATACENTER)</t>
  </si>
  <si>
    <t>7.1.56</t>
  </si>
  <si>
    <t xml:space="preserve"> DEPEARQ336 </t>
  </si>
  <si>
    <t>QDAC-2 QUADRO DE DISTRIBUIÇÃO DE ENERGIA COMUM DOS AR CONDICIONADOS COMPLETO - FORNECIMENTO E INSTAÇÃO (DATACENTER)</t>
  </si>
  <si>
    <t>7.1.57</t>
  </si>
  <si>
    <t xml:space="preserve"> DEPEARQ337 </t>
  </si>
  <si>
    <t>QGBT-GERAL (QUADRO DE DISTRIBUIÇÃO DE ENERGIA COMUM PRINCIPAL DO PRÉDIO COMPLETO - FORNECIMENTO E INSTAÇÃO</t>
  </si>
  <si>
    <t>7.1.58</t>
  </si>
  <si>
    <t xml:space="preserve"> DEPEARQ338 </t>
  </si>
  <si>
    <t>QDNB1 (QUADRO BY-PASS NO-BREAK 120kVA E DE DISTRIBUIÇÃO DE ENERGIA ESTABILIZADA DO PRÉDIO/DATACENTER - FORNECIMENTO E INSTAÇÃO</t>
  </si>
  <si>
    <t>7.1.59</t>
  </si>
  <si>
    <t xml:space="preserve"> DEPEARQ339 </t>
  </si>
  <si>
    <t>QDNB2 (QUADRO BY-PASS NO-BREAK 60kVA E DE DISTRIBUIÇÃO DE ENERGIA ESTABILIZADA PRINCIPAL DO DATACENTER - FORNECIMENTO E INSTAÇÃO</t>
  </si>
  <si>
    <t>7.2</t>
  </si>
  <si>
    <t>ELÉTRICA COMUM</t>
  </si>
  <si>
    <t>7.2.1</t>
  </si>
  <si>
    <t xml:space="preserve"> 104780 </t>
  </si>
  <si>
    <t>RASGO LINEAR MECANIZADO EM ALVENARIA, PARA ELETRODUTOS, DIÂMETROS MENORES OU IGUAIS A 40 MM. AF_09/2023</t>
  </si>
  <si>
    <t>7.2.2</t>
  </si>
  <si>
    <t>7.2.3</t>
  </si>
  <si>
    <t>CHUMBAMENTO LINEAR EM ALVENARIA PARA ELETRODUTOS COM DIÂMETROS MENORES OU IGUAIS A 40 MM. AF_09/2023</t>
  </si>
  <si>
    <t>7.2.4</t>
  </si>
  <si>
    <t>7.2.5</t>
  </si>
  <si>
    <t>7.2.6</t>
  </si>
  <si>
    <t>7.2.7</t>
  </si>
  <si>
    <t xml:space="preserve"> 91926 </t>
  </si>
  <si>
    <t>CABO DE COBRE FLEXÍVEL ISOLADO, 2,5 MM², ANTI-CHAMA 450/750 V, PARA CIRCUITOS TERMINAIS - FORNECIMENTO E INSTALAÇÃO. AF_03/2023</t>
  </si>
  <si>
    <t>7.2.8</t>
  </si>
  <si>
    <t>7.2.9</t>
  </si>
  <si>
    <t xml:space="preserve"> 91953 </t>
  </si>
  <si>
    <t>INTERRUPTOR SIMPLES (1 MÓDULO), 10A/250V, INCLUINDO SUPORTE E PLACA - FORNECIMENTO E INSTALAÇÃO. AF_03/2023</t>
  </si>
  <si>
    <t>7.2.10</t>
  </si>
  <si>
    <t xml:space="preserve"> 91955 </t>
  </si>
  <si>
    <t>INTERRUPTOR PARALELO (1 MÓDULO), 10A/250V, INCLUINDO SUPORTE E PLACA - FORNECIMENTO E INSTALAÇÃO. AF_03/2023</t>
  </si>
  <si>
    <t>7.2.11</t>
  </si>
  <si>
    <t xml:space="preserve"> 91961 </t>
  </si>
  <si>
    <t>INTERRUPTOR PARALELO (2 MÓDULOS), 10A/250V, INCLUINDO SUPORTE E PLACA - FORNECIMENTO E INSTALAÇÃO. AF_03/2023</t>
  </si>
  <si>
    <t>7.2.12</t>
  </si>
  <si>
    <t xml:space="preserve"> 91969 </t>
  </si>
  <si>
    <t>INTERRUPTOR PARALELO (3 MÓDULOS), 10A/250V, INCLUINDO SUPORTE E PLACA - FORNECIMENTO E INSTALAÇÃO. AF_03/2023</t>
  </si>
  <si>
    <t>7.2.13</t>
  </si>
  <si>
    <t xml:space="preserve"> 92000 </t>
  </si>
  <si>
    <t>TOMADA BAIXA DE EMBUTIR (1 MÓDULO), 2P+T 10 A, INCLUINDO SUPORTE E PLACA - FORNECIMENTO E INSTALAÇÃO. AF_03/2023</t>
  </si>
  <si>
    <t>7.2.14</t>
  </si>
  <si>
    <t xml:space="preserve"> 91996 </t>
  </si>
  <si>
    <t>TOMADA MÉDIA DE EMBUTIR (1 MÓDULO), 2P+T 10 A, INCLUINDO SUPORTE E PLACA - FORNECIMENTO E INSTALAÇÃO. AF_03/2023</t>
  </si>
  <si>
    <t>7.2.15</t>
  </si>
  <si>
    <t xml:space="preserve"> 91992 </t>
  </si>
  <si>
    <t>TOMADA ALTA DE EMBUTIR (1 MÓDULO), 2P+T 10 A, INCLUINDO SUPORTE E PLACA - FORNECIMENTO E INSTALAÇÃO. AF_03/2023</t>
  </si>
  <si>
    <t>7.2.16</t>
  </si>
  <si>
    <t xml:space="preserve"> DEPEARQ234 </t>
  </si>
  <si>
    <t>TOMADA TETO EMBUTIDA NO FORRO (1 MÓDULO), 2P+T 10 A, INCLUINDO SUPORTE E PLACA - FORNECIMENTO E INSTALAÇÃO. REF.: SINAPI (91992)</t>
  </si>
  <si>
    <t>7.2.17</t>
  </si>
  <si>
    <t xml:space="preserve"> 91997 </t>
  </si>
  <si>
    <t>TOMADA MÉDIA DE EMBUTIR (1 MÓDULO), 2P+T 20 A, INCLUINDO SUPORTE E PLACA - FORNECIMENTO E INSTALAÇÃO. AF_03/2023</t>
  </si>
  <si>
    <t>7.2.18</t>
  </si>
  <si>
    <t xml:space="preserve"> 92004 </t>
  </si>
  <si>
    <t>TOMADA MÉDIA DE EMBUTIR (2 MÓDULOS), 2P+T 10 A, INCLUINDO SUPORTE E PLACA - FORNECIMENTO E INSTALAÇÃO. AF_03/2023</t>
  </si>
  <si>
    <t>7.2.19</t>
  </si>
  <si>
    <t xml:space="preserve"> 92009 </t>
  </si>
  <si>
    <t>TOMADA BAIXA DE EMBUTIR (2 MÓDULOS), 2P+T 20 A, INCLUINDO SUPORTE E PLACA - FORNECIMENTO E INSTALAÇÃO. AF_03/2023</t>
  </si>
  <si>
    <t>7.2.20</t>
  </si>
  <si>
    <t xml:space="preserve"> 92001 </t>
  </si>
  <si>
    <t>TOMADA BAIXA DE EMBUTIR (1 MÓDULO), 2P+T 20 A, INCLUINDO SUPORTE E PLACA - FORNECIMENTO E INSTALAÇÃO. AF_03/2023</t>
  </si>
  <si>
    <t>7.2.21</t>
  </si>
  <si>
    <t xml:space="preserve"> 92008 </t>
  </si>
  <si>
    <t>TOMADA BAIXA DE EMBUTIR (2 MÓDULOS), 2P+T 10 A, INCLUINDO SUPORTE E PLACA - FORNECIMENTO E INSTALAÇÃO. AF_03/2023</t>
  </si>
  <si>
    <t>7.2.22</t>
  </si>
  <si>
    <t xml:space="preserve"> 101632 </t>
  </si>
  <si>
    <t>RELÉ FOTOELÉTRICO PARA COMANDO DE ILUMINAÇÃO EXTERNA 1000 W - FORNECIMENTO E INSTALAÇÃO. AF_08/2020</t>
  </si>
  <si>
    <t>7.2.23</t>
  </si>
  <si>
    <t xml:space="preserve"> 93653 </t>
  </si>
  <si>
    <t>DISJUNTOR MONOPOLAR TIPO DIN, CORRENTE NOMINAL DE 10A - FORNECIMENTO E INSTALAÇÃO. AF_10/2020</t>
  </si>
  <si>
    <t>7.2.24</t>
  </si>
  <si>
    <t xml:space="preserve"> 93654 </t>
  </si>
  <si>
    <t>DISJUNTOR MONOPOLAR TIPO DIN, CORRENTE NOMINAL DE 16A - FORNECIMENTO E INSTALAÇÃO. AF_10/2020</t>
  </si>
  <si>
    <t>7.2.25</t>
  </si>
  <si>
    <t xml:space="preserve"> 93661 </t>
  </si>
  <si>
    <t>DISJUNTOR BIPOLAR TIPO DIN, CORRENTE NOMINAL DE 16A - FORNECIMENTO E INSTALAÇÃO. AF_10/2020</t>
  </si>
  <si>
    <t>7.2.26</t>
  </si>
  <si>
    <t xml:space="preserve"> 93656 </t>
  </si>
  <si>
    <t>DISJUNTOR MONOPOLAR TIPO DIN, CORRENTE NOMINAL DE 25A - FORNECIMENTO E INSTALAÇÃO. AF_10/2020</t>
  </si>
  <si>
    <t>7.2.27</t>
  </si>
  <si>
    <t xml:space="preserve"> 93655 </t>
  </si>
  <si>
    <t>DISJUNTOR MONOPOLAR TIPO DIN, CORRENTE NOMINAL DE 20A - FORNECIMENTO E INSTALAÇÃO. AF_10/2020</t>
  </si>
  <si>
    <t>7.2.28</t>
  </si>
  <si>
    <t xml:space="preserve"> 91864 </t>
  </si>
  <si>
    <t>ELETRODUTO RÍGIDO ROSCÁVEL, PVC, DN 32 MM (1"), PARA CIRCUITOS TERMINAIS, INSTALADO EM FORRO - FORNECIMENTO E INSTALAÇÃO. AF_03/2023</t>
  </si>
  <si>
    <t>7.2.29</t>
  </si>
  <si>
    <t>7.2.30</t>
  </si>
  <si>
    <t xml:space="preserve"> 91863 </t>
  </si>
  <si>
    <t>ELETRODUTO RÍGIDO ROSCÁVEL, PVC, DN 25 MM (3/4"), PARA CIRCUITOS TERMINAIS, INSTALADO EM FORRO - FORNECIMENTO E INSTALAÇÃO. AF_03/2023</t>
  </si>
  <si>
    <t>7.2.31</t>
  </si>
  <si>
    <t xml:space="preserve"> 91941 </t>
  </si>
  <si>
    <t>CAIXA RETANGULAR 4" X 2" BAIXA (0,30 M DO PISO), PVC, INSTALADA EM PAREDE - FORNECIMENTO E INSTALAÇÃO. AF_03/2023</t>
  </si>
  <si>
    <t>7.2.32</t>
  </si>
  <si>
    <t xml:space="preserve"> 91940 </t>
  </si>
  <si>
    <t>CAIXA RETANGULAR 4" X 2" MÉDIA (1,30 M DO PISO), PVC, INSTALADA EM PAREDE - FORNECIMENTO E INSTALAÇÃO. AF_03/2023</t>
  </si>
  <si>
    <t>7.2.33</t>
  </si>
  <si>
    <t xml:space="preserve"> 91939 </t>
  </si>
  <si>
    <t>CAIXA RETANGULAR 4" X 2" ALTA (2,00 M DO PISO), PVC, INSTALADA EM PAREDE - FORNECIMENTO E INSTALAÇÃO. AF_03/2023</t>
  </si>
  <si>
    <t>7.2.34</t>
  </si>
  <si>
    <t xml:space="preserve"> 91936 </t>
  </si>
  <si>
    <t>CAIXA OCTOGONAL 4" X 4", PVC, INSTALADA EM LAJE - FORNECIMENTO E INSTALAÇÃO. AF_03/2023</t>
  </si>
  <si>
    <t>7.2.35</t>
  </si>
  <si>
    <t xml:space="preserve"> 104402 </t>
  </si>
  <si>
    <t>CONDULETE DE PVC, TIPO C, PARA ELETRODUTO DE PVC SOLDÁVEL DN 25 MM (3/4''), APARENTE - FORNECIMENTO E INSTALAÇÃO. AF_10/2022</t>
  </si>
  <si>
    <t>7.2.36</t>
  </si>
  <si>
    <t xml:space="preserve"> 97881 </t>
  </si>
  <si>
    <t>CAIXA ENTERRADA ELÉTRICA RETANGULAR, EM CONCRETO PRÉ-MOLDADO, FUNDO COM BRITA, DIMENSÕES INTERNAS: 0,3X0,3X0,3 M. AF_12/2020</t>
  </si>
  <si>
    <t>7.2.37</t>
  </si>
  <si>
    <t xml:space="preserve"> DEPEARQ244 </t>
  </si>
  <si>
    <t>ELETROCALHA PERFURADA TIPO ""U"" DIM. ATÉ 50X50 - FIXAÇÃO E ACESSÓRIOS - REF.: CPOS (38.21.920)</t>
  </si>
  <si>
    <t>7.2.38</t>
  </si>
  <si>
    <t xml:space="preserve"> DEPEARQ243 </t>
  </si>
  <si>
    <t>PERFILADO PERFURADO 38X38 MM, CHAPA 22 - FORNECIMENTO E INSTALAÇÃO. REF: SBC (078028) CPOS (38.21.920)</t>
  </si>
  <si>
    <t>7.2.39</t>
  </si>
  <si>
    <t xml:space="preserve"> 93673 </t>
  </si>
  <si>
    <t>DISJUNTOR TRIPOLAR TIPO DIN, CORRENTE NOMINAL DE 50A - FORNECIMENTO E INSTALAÇÃO. AF_10/2020</t>
  </si>
  <si>
    <t>7.2.40</t>
  </si>
  <si>
    <t xml:space="preserve"> 93672 </t>
  </si>
  <si>
    <t>DISJUNTOR TRIPOLAR TIPO DIN, CORRENTE NOMINAL DE 40A - FORNECIMENTO E INSTALAÇÃO. AF_10/2020</t>
  </si>
  <si>
    <t>7.2.41</t>
  </si>
  <si>
    <t xml:space="preserve"> DEPEARQ245 </t>
  </si>
  <si>
    <t>DISPOSITIVO DE PROTEÇÃO CONTRA SURTO CLASSE II, 1 POLO, TENSAO MAXIMA DE 175 V, CORRENTE MAXIMA DE *20* KA (TIPO AC)- FORNECIMENTO E INSTALAÇÃO.  REF: SINAPI (93656)</t>
  </si>
  <si>
    <t>7.2.42</t>
  </si>
  <si>
    <t xml:space="preserve"> 101865 </t>
  </si>
  <si>
    <t>REASSENTAMENTO DE BLOCOS RETANGULAR PARA PISO INTERTRAVADO, ESPESSURA DE 10 CM, EM VIA/ESTACIONAMENTO, COM REAPROVEITAMENTO DOS BLOCOS RETANGULAR - INCLUSO RETIRADA E COLOCAÇÃO DO MATERIAL. AF_12/2020</t>
  </si>
  <si>
    <t>7.2.43</t>
  </si>
  <si>
    <t xml:space="preserve"> DEPEARQ101 </t>
  </si>
  <si>
    <t>CABO MULTIPOLAR 3 CONDUTORES 0,6/1 kV, ISOLAÇÃO EM HEPR, 1,50mm2 REF: SBC 063511</t>
  </si>
  <si>
    <t>7.2.44</t>
  </si>
  <si>
    <t xml:space="preserve"> DEPEARQ102 </t>
  </si>
  <si>
    <t>CABO MULTIPOLAR 3 CONDUTORES 0,6/1 kV, ISOLAÇÃO EM HEPR, 4,00mm2 REF: SBC 063511</t>
  </si>
  <si>
    <t>7.2.45</t>
  </si>
  <si>
    <t xml:space="preserve"> DEPEARQ386 </t>
  </si>
  <si>
    <t>DISPOSITIVO DIFERENCIAL DR ALTA SENSIB.(30mA) BIPOLAR 25A - FORNECIMENTO E INSTALAÇÃO. REF.: SBC (064816) -</t>
  </si>
  <si>
    <t>7.3</t>
  </si>
  <si>
    <t>REDE ESTABILIZADA E ALIMENTADORES DAS CENTRAIS DE AR</t>
  </si>
  <si>
    <t>7.3.1</t>
  </si>
  <si>
    <t>7.3.2</t>
  </si>
  <si>
    <t>7.3.3</t>
  </si>
  <si>
    <t xml:space="preserve"> DEPEARQ168 </t>
  </si>
  <si>
    <t>RASGO LINEAR MECANIZADO EM CONTRAPISO, PARA ELETRODUTO, DIÂMETROS MAIORES QUE 40 MM E MENORES OU IGUAIS A 75 MM. REF.: SINAPI (90445)</t>
  </si>
  <si>
    <t>7.3.4</t>
  </si>
  <si>
    <t xml:space="preserve"> 104766 </t>
  </si>
  <si>
    <t>7.3.5</t>
  </si>
  <si>
    <t>7.3.6</t>
  </si>
  <si>
    <t xml:space="preserve"> DEPEARQ171 </t>
  </si>
  <si>
    <t>CHUMBAMENTO LINEAR EM CONTRAPISO PARA ELETRODUTOS COM DIÂMETROS MAIORES QUE 40 MM E MENORES OU IGUAIS A 75 MM. REF.: SINAPI (90469)</t>
  </si>
  <si>
    <t>7.3.7</t>
  </si>
  <si>
    <t>7.3.8</t>
  </si>
  <si>
    <t>7.3.9</t>
  </si>
  <si>
    <t>7.3.10</t>
  </si>
  <si>
    <t xml:space="preserve"> 91944 </t>
  </si>
  <si>
    <t>CAIXA RETANGULAR 4" X 4" BAIXA (0,30 M DO PISO), PVC, INSTALADA EM PAREDE - FORNECIMENTO E INSTALAÇÃO. AF_03/2023</t>
  </si>
  <si>
    <t>7.3.11</t>
  </si>
  <si>
    <t>7.3.12</t>
  </si>
  <si>
    <t>7.3.13</t>
  </si>
  <si>
    <t>7.3.14</t>
  </si>
  <si>
    <t xml:space="preserve"> DEPEARQ103 </t>
  </si>
  <si>
    <t>CABO MULTIPOLAR 3 CONDUTORES 0,6/1 kV, ISOLAÇÃO EM HEPR, 6,00mm2 REF: SBC 063511</t>
  </si>
  <si>
    <t>7.3.15</t>
  </si>
  <si>
    <t>7.3.16</t>
  </si>
  <si>
    <t>7.3.17</t>
  </si>
  <si>
    <t>7.3.18</t>
  </si>
  <si>
    <t xml:space="preserve"> 91933 </t>
  </si>
  <si>
    <t>CABO DE COBRE FLEXÍVEL ISOLADO, 10 MM², ANTI-CHAMA 0,6/1,0 KV, PARA CIRCUITOS TERMINAIS - FORNECIMENTO E INSTALAÇÃO. AF_03/2023</t>
  </si>
  <si>
    <t>7.3.19</t>
  </si>
  <si>
    <t>7.3.20</t>
  </si>
  <si>
    <t>7.3.21</t>
  </si>
  <si>
    <t>7.3.22</t>
  </si>
  <si>
    <t>7.3.23</t>
  </si>
  <si>
    <t>7.3.24</t>
  </si>
  <si>
    <t>7.3.25</t>
  </si>
  <si>
    <t>7.3.26</t>
  </si>
  <si>
    <t xml:space="preserve"> 91993 </t>
  </si>
  <si>
    <t>TOMADA ALTA DE EMBUTIR (1 MÓDULO), 2P+T 20 A, INCLUINDO SUPORTE E PLACA - FORNECIMENTO E INSTALAÇÃO. AF_03/2023</t>
  </si>
  <si>
    <t>7.3.27</t>
  </si>
  <si>
    <t xml:space="preserve"> DEPEARQ252 </t>
  </si>
  <si>
    <t>ESPELHO / PLACA 4''x2'' COM FURO CENTRAL PARA PONTO DE AR (LIGAÇÃO DIRETA), INCLUINDO SUPORTE E PLACA (SEM TOMADA) - FORNECIMENTO E INSTALAÇÃO. REF.: SINAPI (91993) -</t>
  </si>
  <si>
    <t>7.3.28</t>
  </si>
  <si>
    <t xml:space="preserve"> DEPEARQ257 </t>
  </si>
  <si>
    <t>TOMADA MÉDIA DE EMBUTIR (1 MÓDULO), 2P+T 10 A, PARA INSTALAR NA RÉGUA DE MESA DE TRABALHO, SEM SUPORTE E SEM PLACA - FORNECIMENTO E INSTALAÇÃO. REF.: SINAPI (91994)</t>
  </si>
  <si>
    <t>7.3.29</t>
  </si>
  <si>
    <t xml:space="preserve"> 92012 </t>
  </si>
  <si>
    <t>TOMADA MÉDIA DE EMBUTIR (3 MÓDULOS), 2P+T 10 A, INCLUINDO SUPORTE E PLACA - FORNECIMENTO E INSTALAÇÃO. AF_03/2023</t>
  </si>
  <si>
    <t>7.3.30</t>
  </si>
  <si>
    <t xml:space="preserve"> DEPEARQ266 </t>
  </si>
  <si>
    <t>INSTALAÇÃO DISJUNTOR TRIPOLAR TIPO DIN, CORRENTE NOMINAL DE 25A, CONSIDERANDO REAPROVEITAMENTO - REF: SINAPI (93670)</t>
  </si>
  <si>
    <t>7.3.31</t>
  </si>
  <si>
    <t xml:space="preserve"> DEPEARQ267 </t>
  </si>
  <si>
    <t>INSTALAÇÃO DISJUNTOR TRIPOLAR TIPO DIN, CORRENTE NOMINAL DE 50A, CONSIDERANDO REAPROVEITAMENTO. REF: SINAPI (93673)</t>
  </si>
  <si>
    <t>7.3.32</t>
  </si>
  <si>
    <t xml:space="preserve"> 064334 </t>
  </si>
  <si>
    <t>DISJUNTOR TRIPOLAR 125A CURVA C 10KA SD3 STECK</t>
  </si>
  <si>
    <t>7.3.33</t>
  </si>
  <si>
    <t xml:space="preserve"> DEPEARQ268 </t>
  </si>
  <si>
    <t>INSTALAÇÃO DISJUNTOR BIPOLAR TIPO DIN, CORRENTE NOMINAL DE 10A, CONSIDERANDO REAPROVEITAMENTO. REF: SINAPI (93660)</t>
  </si>
  <si>
    <t>7.3.34</t>
  </si>
  <si>
    <t xml:space="preserve"> 93660 </t>
  </si>
  <si>
    <t>DISJUNTOR BIPOLAR TIPO DIN, CORRENTE NOMINAL DE 10A - FORNECIMENTO E INSTALAÇÃO. AF_10/2020</t>
  </si>
  <si>
    <t>7.3.35</t>
  </si>
  <si>
    <t xml:space="preserve"> DEPEARQ269 </t>
  </si>
  <si>
    <t>INSTALAÇÃO DISJUNTOR BIPOLAR TIPO DIN, CORRENTE NOMINAL DE 16A, CONSIDERANDO REAPROVEITAMENTO - REF: SINAPI (93661)</t>
  </si>
  <si>
    <t>7.3.36</t>
  </si>
  <si>
    <t xml:space="preserve"> DEPEARQ270 </t>
  </si>
  <si>
    <t>INSTALAÇÃO DISJUNTOR BIPOLAR TIPO DIN, CORRENTE NOMINAL DE 20A, CONSIDERANDO REAPROVEITAMENTO. REF: SINAPI (93662)</t>
  </si>
  <si>
    <t>7.3.37</t>
  </si>
  <si>
    <t xml:space="preserve"> 93663 </t>
  </si>
  <si>
    <t>DISJUNTOR BIPOLAR TIPO DIN, CORRENTE NOMINAL DE 25A - FORNECIMENTO E INSTALAÇÃO. AF_10/2020</t>
  </si>
  <si>
    <t>7.3.38</t>
  </si>
  <si>
    <t xml:space="preserve"> 93664 </t>
  </si>
  <si>
    <t>DISJUNTOR BIPOLAR TIPO DIN, CORRENTE NOMINAL DE 32A - FORNECIMENTO E INSTALAÇÃO. AF_10/2020</t>
  </si>
  <si>
    <t>7.3.39</t>
  </si>
  <si>
    <t xml:space="preserve"> DEPEARQ271 </t>
  </si>
  <si>
    <t>INSTALAÇÃO DISJUNTOR MONOPOLAR TIPO DIN, CORRENTE NOMINAL DE 16A, CONSIDERANDO REAPROVEITAMENTO. REF: SINAPI (93654)</t>
  </si>
  <si>
    <t>7.3.40</t>
  </si>
  <si>
    <t xml:space="preserve"> DEPEARQ272 </t>
  </si>
  <si>
    <t>DISJUNTOR MONOPOLAR TIPO DIN, CORRENTE NOMINAL DE 20A, CONSIDERANDO REAPROVEITAMENTO. REF: SINAPI (93655) - FORNECIMENTO E INSTALAÇÃO. AF_10/2020</t>
  </si>
  <si>
    <t>7.3.41</t>
  </si>
  <si>
    <t xml:space="preserve"> 93665 </t>
  </si>
  <si>
    <t>DISJUNTOR BIPOLAR TIPO DIN, CORRENTE NOMINAL DE 40A - FORNECIMENTO E INSTALAÇÃO. AF_10/2020</t>
  </si>
  <si>
    <t>7.3.42</t>
  </si>
  <si>
    <t>7.3.43</t>
  </si>
  <si>
    <t xml:space="preserve"> 062021 </t>
  </si>
  <si>
    <t>CAIXA PISO QUADRADA C/ 3TOMADA ELETRICA CR4 ALUM/LAT DUTOTEC</t>
  </si>
  <si>
    <t>7.3.44</t>
  </si>
  <si>
    <t>7.3.45</t>
  </si>
  <si>
    <t xml:space="preserve"> DEPEARQ273 </t>
  </si>
  <si>
    <t>DISPOSITIVO DE PROTEÇÃO CONTRA SURTO CLASSE II, 1 POLO, TENSAO MAXIMA DE 175 V, CORRENTE MAXIMA DE *45* KA (TIPO AC)- FORNECIMENTO E INSTALAÇÃO.  REF: SINAPI (93656)</t>
  </si>
  <si>
    <t>7.3.46</t>
  </si>
  <si>
    <t>7.3.47</t>
  </si>
  <si>
    <t xml:space="preserve"> DEPEARQ274 </t>
  </si>
  <si>
    <t>ELETROCALHA PERFURADA TIPO "U" 100x100mm, FIXAÇÃO E ACESSÓRIOS. REF: (CPOS 38.22.130) SINAPI (91170)</t>
  </si>
  <si>
    <t>7.3.48</t>
  </si>
  <si>
    <t xml:space="preserve"> 104785 </t>
  </si>
  <si>
    <t>FIXAÇÃO DE ELETRODUTOS, DIÂMETROS MENORES OU IGUAIS A 40 MM, COM ABRAÇADEIRA METÁLICA RÍGIDA TIPO D COM PARAFUSO DE FIXAÇÃO 1 1/4", FIXADA DIRETAMENTE NA LAJE OU PAREDE. AF_09/2023</t>
  </si>
  <si>
    <t>7.3.49</t>
  </si>
  <si>
    <t>7.3.50</t>
  </si>
  <si>
    <t>7.3.51</t>
  </si>
  <si>
    <t>7.3.52</t>
  </si>
  <si>
    <t>7.3.53</t>
  </si>
  <si>
    <t xml:space="preserve"> 063075 </t>
  </si>
  <si>
    <t>FITA ISOLANTE SCOTCH 3M ROLO 5m PRETO</t>
  </si>
  <si>
    <t>7.3.54</t>
  </si>
  <si>
    <t xml:space="preserve"> DEPEARQ259 </t>
  </si>
  <si>
    <t>FITA ISOLANTE DE BORRACHA AUTOFUSAO, USO ATE 69 KV (ALTA TENSAO) - FORNECIMENTO E INSTALAÇÃO</t>
  </si>
  <si>
    <t>7.3.55</t>
  </si>
  <si>
    <t xml:space="preserve"> 065460 </t>
  </si>
  <si>
    <t>DISJUNTOR MDW DIN TRIPOLAR CURVA C 70A WEG</t>
  </si>
  <si>
    <t>7.3.56</t>
  </si>
  <si>
    <t xml:space="preserve"> 068444 </t>
  </si>
  <si>
    <t>CAIXA DE PASSAGEM PISO COM TAMPA APARAFUSADA 150x150x100mm</t>
  </si>
  <si>
    <t>7.3.57</t>
  </si>
  <si>
    <t xml:space="preserve"> DEPEARQ275 </t>
  </si>
  <si>
    <t>INSTALAÇÃO DISJUNTOR MDW DIN TRIPOLAR CURVA C 70A, CONSIDERANDO REAPROVEITAMENTO - SBC (065460)</t>
  </si>
  <si>
    <t>7.3.58</t>
  </si>
  <si>
    <t xml:space="preserve"> DEPEARQ276 </t>
  </si>
  <si>
    <t>INSTALAÇÃO DISJUNTOR TRIPOLAR 80A CURVA C, CONSIDERANDO REAPROVEITAMENTO. REF: SBC (064410)</t>
  </si>
  <si>
    <t>7.3.59</t>
  </si>
  <si>
    <t xml:space="preserve"> DEPEARQ277 </t>
  </si>
  <si>
    <t>INSTALAÇÃO DISJUNTOR DIN TRIPOLAR 100A CURVA C, CONSIDERANDO REAPROVEITAMENTO. REF: SBC (064035)</t>
  </si>
  <si>
    <t>7.3.60</t>
  </si>
  <si>
    <t xml:space="preserve"> DEPEARQ278 </t>
  </si>
  <si>
    <t>DISJUNTOR TERMOMAGNÉTICO TRIPOLAR , CORRENTE NOMINAL DE 350A - FORNECIMENTO E INSTALAÇÃO. REF:SINAPI (101898)</t>
  </si>
  <si>
    <t>7.3.61</t>
  </si>
  <si>
    <t xml:space="preserve"> 91875 </t>
  </si>
  <si>
    <t>LUVA PARA ELETRODUTO, PVC, ROSCÁVEL, DN 25 MM (3/4"), PARA CIRCUITOS TERMINAIS, INSTALADA EM FORRO - FORNECIMENTO E INSTALAÇÃO. AF_03/2023</t>
  </si>
  <si>
    <t>7.3.62</t>
  </si>
  <si>
    <t xml:space="preserve"> 91890 </t>
  </si>
  <si>
    <t>CURVA 90 GRAUS PARA ELETRODUTO, PVC, ROSCÁVEL, DN 25 MM (3/4"), PARA CIRCUITOS TERMINAIS, INSTALADA EM FORRO - FORNECIMENTO E INSTALAÇÃO. AF_03/2023</t>
  </si>
  <si>
    <t>7.3.63</t>
  </si>
  <si>
    <t xml:space="preserve"> 91876 </t>
  </si>
  <si>
    <t>LUVA PARA ELETRODUTO, PVC, ROSCÁVEL, DN 32 MM (1"), PARA CIRCUITOS TERMINAIS, INSTALADA EM FORRO - FORNECIMENTO E INSTALAÇÃO. AF_03/2023</t>
  </si>
  <si>
    <t>7.3.64</t>
  </si>
  <si>
    <t xml:space="preserve"> 91893 </t>
  </si>
  <si>
    <t>CURVA 90 GRAUS PARA ELETRODUTO, PVC, ROSCÁVEL, DN 32 MM (1"), PARA CIRCUITOS TERMINAIS, INSTALADA EM FORRO - FORNECIMENTO E INSTALAÇÃO. AF_03/2023</t>
  </si>
  <si>
    <t>7.3.65</t>
  </si>
  <si>
    <t xml:space="preserve"> DEPEARQ087 </t>
  </si>
  <si>
    <t>ELETRODUTO FLEXIVEL, EM ACO GALVANIZADO, REVESTIDO EXTERNAMENTE COM PVC PRETO, DIAMETRO EXTERNO DE 25 MM (3/4"), TIPO SEALTUBO, PVC, INSTALADO EM PAREDE - FORNECIMENTO E INSTALAÇÃO</t>
  </si>
  <si>
    <t>7.3.66</t>
  </si>
  <si>
    <t xml:space="preserve"> DEPEARQ303 </t>
  </si>
  <si>
    <t>DISJUNTOR TERMOMAGNÉTICO TRIPOLAR (220V/127 V) CAIXA MOLDADA, CORRENTE NOMINAL DE 175A - FORNECIMENTO E INSTALAÇÃO.  REF: SINAPI (101896)</t>
  </si>
  <si>
    <t>7.3.67</t>
  </si>
  <si>
    <t>7.3.68</t>
  </si>
  <si>
    <t>7.3.69</t>
  </si>
  <si>
    <t xml:space="preserve"> 078206 </t>
  </si>
  <si>
    <t>CABO DE COBRE NU MEIO DURO 7 FIOS 35mm2</t>
  </si>
  <si>
    <t>7.3.70</t>
  </si>
  <si>
    <t xml:space="preserve"> 078204 </t>
  </si>
  <si>
    <t>CABO DE COBRE NU MEIO DURO 7 FIOS 16mm2</t>
  </si>
  <si>
    <t>7.3.71</t>
  </si>
  <si>
    <t xml:space="preserve"> 078042 </t>
  </si>
  <si>
    <t>CONECTOR PARAFUSO FENDIDO SPLIT BOLD 1"" CABO 16mm2</t>
  </si>
  <si>
    <t>7.3.72</t>
  </si>
  <si>
    <t xml:space="preserve"> 077169 </t>
  </si>
  <si>
    <t>CAIXA DE EQUIPOTENCIALIZACAO EM AcO 200x200x90mm TEL-901</t>
  </si>
  <si>
    <t>7.3.73</t>
  </si>
  <si>
    <t>7.3.74</t>
  </si>
  <si>
    <t>7.4</t>
  </si>
  <si>
    <t>CABEAMENTO ESTRUTURADO (VOZ E DADOS)</t>
  </si>
  <si>
    <t>7.4.1</t>
  </si>
  <si>
    <t>7.4.2</t>
  </si>
  <si>
    <t>7.4.3</t>
  </si>
  <si>
    <t>7.4.4</t>
  </si>
  <si>
    <t>7.4.5</t>
  </si>
  <si>
    <t>7.4.6</t>
  </si>
  <si>
    <t>7.4.7</t>
  </si>
  <si>
    <t xml:space="preserve"> DEPEARQ220 </t>
  </si>
  <si>
    <t>ELETROCALHA PERFURADA TIPO ""U"" DIM. ATÉ 50X50 - COM TAMPA, FIXAÇÃO E ACESSÓRIOS - REF.: CPOS (38.21.920) - SBC (063542) - SINAPI (91170)</t>
  </si>
  <si>
    <t>7.4.8</t>
  </si>
  <si>
    <t xml:space="preserve"> DEPEARQ218 </t>
  </si>
  <si>
    <t>ELETROCALHA PERFURADA TIPO ""U"" DIM. ATÉ 100X50 - COM TAMPA, FIXAÇÃO E ACESSÓRIOS - REF.: CPOS (38.21.920) - SBC (063150) - SINAPI (91170)</t>
  </si>
  <si>
    <t>7.4.9</t>
  </si>
  <si>
    <t xml:space="preserve"> DEPEARQ219 </t>
  </si>
  <si>
    <t>ELETROCALHA PERFURADA TIPO ""U"" DIM. ATÉ 150X100 - COM TAMPA, FIXAÇÃO E ACESSÓRIOS - REF.: CPOS (38.21.920) - SBC (063150) - SINAPI (91170)</t>
  </si>
  <si>
    <t>7.4.10</t>
  </si>
  <si>
    <t xml:space="preserve"> 061359 </t>
  </si>
  <si>
    <t>CONECTOR FEMEA PARA RJ45</t>
  </si>
  <si>
    <t>7.4.11</t>
  </si>
  <si>
    <t xml:space="preserve"> DEPEARQ109 </t>
  </si>
  <si>
    <t>TOMADA DE REDE C/ 02 MÓDULOS RJ45 (CAIXA EM PVC 4''X2'' + SUPORTE + ESPELHO) - FORNECIMENTO E INSTALAÇÃO. REF: SINAPI (98307)</t>
  </si>
  <si>
    <t>7.4.12</t>
  </si>
  <si>
    <t xml:space="preserve"> DEPEARQ116 </t>
  </si>
  <si>
    <t>TOMADA DE REDE C/ 01 MÓDULOS RJ45 (CAIXA EM PVC 4''X2'' + SUPORTE + ESPELHO) - FORNECIMENTO E INSTALAÇÃO. REF: SINAPI (98307)</t>
  </si>
  <si>
    <t>7.4.13</t>
  </si>
  <si>
    <t xml:space="preserve"> DEPEARQ194 </t>
  </si>
  <si>
    <t>TOMADA DE REDE C/ 01 MÓDULOS RJ45 + SUPORTE + ESPELHO (SEM CAIXA EM PVC 4</t>
  </si>
  <si>
    <t>7.4.14</t>
  </si>
  <si>
    <t xml:space="preserve"> 059442 </t>
  </si>
  <si>
    <t>PATCH CORDS RJ45 CAT 5 4 PARES 1,5M</t>
  </si>
  <si>
    <t>7.4.15</t>
  </si>
  <si>
    <t>7.4.16</t>
  </si>
  <si>
    <t xml:space="preserve"> 95787 </t>
  </si>
  <si>
    <t>CONDULETE DE ALUMÍNIO, TIPO LR, PARA ELETRODUTO DE AÇO GALVANIZADO DN 20 MM (3/4</t>
  </si>
  <si>
    <t>7.4.17</t>
  </si>
  <si>
    <t xml:space="preserve"> 98302 </t>
  </si>
  <si>
    <t>PATCH PANEL 24 PORTAS, CATEGORIA 6 - FORNECIMENTO E INSTALAÇÃO. AF_11/2019</t>
  </si>
  <si>
    <t>7.4.18</t>
  </si>
  <si>
    <t xml:space="preserve"> DEPEARQ108 </t>
  </si>
  <si>
    <t>CABO UTP CAT. 6 - FORNECIMENTO E INSTALAÇÃO REF: SBC 059436</t>
  </si>
  <si>
    <t>7.4.19</t>
  </si>
  <si>
    <t xml:space="preserve"> 98305 </t>
  </si>
  <si>
    <t>RACK FECHADO PARA SERVIDOR - FORNECIMENTO E INSTALAÇÃO. AF_11/2019</t>
  </si>
  <si>
    <t>7.4.20</t>
  </si>
  <si>
    <t xml:space="preserve"> DEPEARQ206 </t>
  </si>
  <si>
    <t>CERTIFICAÇÃO AVULSA DOS PONTOS COM EMISSÃO DE RELATÓRIO DO EQUIPAMENTO DE TESTE. REF: IOPES (160870) 05/2023</t>
  </si>
  <si>
    <t>UND</t>
  </si>
  <si>
    <t>7.4.21</t>
  </si>
  <si>
    <t xml:space="preserve"> 91857 </t>
  </si>
  <si>
    <t>ELETRODUTO FLEXÍVEL CORRUGADO REFORÇADO, PVC, DN 32 MM (1"), PARA CIRCUITOS TERMINAIS, INSTALADO EM PAREDE - FORNECIMENTO E INSTALAÇÃO. AF_03/2023</t>
  </si>
  <si>
    <t>7.4.22</t>
  </si>
  <si>
    <t xml:space="preserve"> 91837 </t>
  </si>
  <si>
    <t>ELETRODUTO FLEXÍVEL CORRUGADO REFORÇADO, PVC, DN 32 MM (1"), PARA CIRCUITOS TERMINAIS, INSTALADO EM FORRO - FORNECIMENTO E INSTALAÇÃO. AF_03/2023</t>
  </si>
  <si>
    <t>7.4.23</t>
  </si>
  <si>
    <t xml:space="preserve"> 91853 </t>
  </si>
  <si>
    <t>ELETRODUTO FLEXÍVEL CORRUGADO REFORÇADO, PVC, DN 20 MM (1/2"), PARA CIRCUITOS TERMINAIS, INSTALADO EM PAREDE - FORNECIMENTO E INSTALAÇÃO. AF_03/2023</t>
  </si>
  <si>
    <t>7.4.24</t>
  </si>
  <si>
    <t xml:space="preserve"> 91835 </t>
  </si>
  <si>
    <t>ELETRODUTO FLEXÍVEL CORRUGADO REFORÇADO, PVC, DN 25 MM (3/4"), PARA CIRCUITOS TERMINAIS, INSTALADO EM FORRO - FORNECIMENTO E INSTALAÇÃO. AF_03/2023</t>
  </si>
  <si>
    <t>7.4.25</t>
  </si>
  <si>
    <t>7.4.26</t>
  </si>
  <si>
    <t>7.4.27</t>
  </si>
  <si>
    <t>7.4.28</t>
  </si>
  <si>
    <t>7.4.29</t>
  </si>
  <si>
    <t>7.4.30</t>
  </si>
  <si>
    <t>7.4.31</t>
  </si>
  <si>
    <t>7.4.32</t>
  </si>
  <si>
    <t xml:space="preserve"> 95817 </t>
  </si>
  <si>
    <t>CONDULETE DE PVC, TIPO X, PARA ELETRODUTO DE PVC SOLDÁVEL DN 25 MM (3/4), APARENTE - FORNECIMENTO E INSTALAÇÃO. AF_10/2022</t>
  </si>
  <si>
    <t>7.4.33</t>
  </si>
  <si>
    <t>7.4.34</t>
  </si>
  <si>
    <t>7.4.35</t>
  </si>
  <si>
    <t>7.4.36</t>
  </si>
  <si>
    <t>7.4.37</t>
  </si>
  <si>
    <t xml:space="preserve"> DEPEARQ284 </t>
  </si>
  <si>
    <t>CAIXA PISO QUADRADA C/ 3 TOMADA 2P+T ELETRICA + 2 TOMADA RJ-45 ALUM/LAT DUTOTEC - FORNECIMENTO E INSTALAÇÃO. REF.: SBC (062021)</t>
  </si>
  <si>
    <t>7.4.38</t>
  </si>
  <si>
    <t xml:space="preserve"> DEPEARQ285 </t>
  </si>
  <si>
    <t>CAIXA E PLACA PISO 4X4 COM UNHA 1 TOMADA 2P+T + 1 TOMADA RJ-45, ALUMÍNIO/LATÃO STAMPLAC- FORNECIMENTO E INSTALAÇÃO. REF.: SBC (067225)</t>
  </si>
  <si>
    <t>7.4.39</t>
  </si>
  <si>
    <t xml:space="preserve"> 97886 </t>
  </si>
  <si>
    <t>CAIXA ENTERRADA ELÉTRICA RETANGULAR, EM ALVENARIA COM TIJOLOS CERÂMICOS MACIÇOS, FUNDO COM BRITA, DIMENSÕES INTERNAS: 0,3X0,3X0,3 M. AF_12/2020</t>
  </si>
  <si>
    <t>7.4.40</t>
  </si>
  <si>
    <t xml:space="preserve"> DEPEARQ297 </t>
  </si>
  <si>
    <t>GUIA DE CABOS FECHADO 1U - FORNECIMENTO E INSTALAÇÃO. REF: 059448</t>
  </si>
  <si>
    <t>7.4.41</t>
  </si>
  <si>
    <t xml:space="preserve"> DEPEARQ298 </t>
  </si>
  <si>
    <t>UNIDADE DE VENTILAÇÃO TETO (KIT 4 VENTILADORES), INCLUSIVE FIXAÇÃO EM RACK. REF: IOPES (160836)</t>
  </si>
  <si>
    <t>und</t>
  </si>
  <si>
    <t>7.4.42</t>
  </si>
  <si>
    <t xml:space="preserve"> DEPEARQ299 </t>
  </si>
  <si>
    <t>BANDEJA ESTENDIDA 2U - FORNECIMENTO E INSTALAÇÃO. REF: CPOS(69.20.200)</t>
  </si>
  <si>
    <t>7.4.43</t>
  </si>
  <si>
    <t xml:space="preserve"> DEPEARQ332 </t>
  </si>
  <si>
    <t>PLACA DE FECHAMENTO - CEGA 1 U - FORNECIMENTO E INSTALAÇÃO. REF: SETOP (ED-48378)</t>
  </si>
  <si>
    <t>7.4.44</t>
  </si>
  <si>
    <t xml:space="preserve"> 022001 </t>
  </si>
  <si>
    <t>CORTE E RECOMPOSICAO DE CAPA DE PAVIMENTO EM ASFALTO</t>
  </si>
  <si>
    <t>7.4.45</t>
  </si>
  <si>
    <t xml:space="preserve"> 102276 </t>
  </si>
  <si>
    <t>ESCAVAÇÃO MECANIZADA DE VALA COM PROF. ATÉ 1,5 M (MÉDIA MONTANTE E JUSANTE/UMA COMPOSIÇÃO POR TRECHO), ESCAVADEIRA (0,8 M3), LARG. MENOR QUE 1,5 M, EM SOLO DE 1A CATEGORIA, EM LOCAIS COM ALTO NÍVEL DE INTERFERÊNCIA. AF_02/2021</t>
  </si>
  <si>
    <t>7.4.46</t>
  </si>
  <si>
    <t xml:space="preserve"> 104737 </t>
  </si>
  <si>
    <t>REATERRO MANUAL DE VALAS, COM PLACA VIBRATÓRIA. AF_08/2023</t>
  </si>
  <si>
    <t>7.4.47</t>
  </si>
  <si>
    <t>7.4.48</t>
  </si>
  <si>
    <t xml:space="preserve"> DEPEARQ374 </t>
  </si>
  <si>
    <t>ENVELOPAMENTO DE ELETRODUTO ENTERRADO, COM CONCRETO - SIURB (090298)</t>
  </si>
  <si>
    <t>7.4.49</t>
  </si>
  <si>
    <t xml:space="preserve"> 93026 </t>
  </si>
  <si>
    <t>CURVA 90 GRAUS PARA ELETRODUTO, PVC, ROSCÁVEL, DN 110 MM (4"), PARA REDE ENTERRADA DE DISTRIBUIÇÃO DE ENERGIA ELÉTRICA - FORNECIMENTO E INSTALAÇÃO. AF_12/2021</t>
  </si>
  <si>
    <t>7.4.50</t>
  </si>
  <si>
    <t xml:space="preserve"> 93017 </t>
  </si>
  <si>
    <t>LUVA PARA ELETRODUTO, PVC, ROSCÁVEL, DN 110 MM (4"), PARA REDE ENTERRADA DE DISTRIBUIÇÃO DE ENERGIA ELÉTRICA - FORNECIMENTO E INSTALAÇÃO. AF_12/2021</t>
  </si>
  <si>
    <t>7.4.51</t>
  </si>
  <si>
    <t xml:space="preserve"> 101795 </t>
  </si>
  <si>
    <t>CAIXA ENTERRADA PARA INSTALAÇÕES TELEFÔNICAS TIPO R1, EM ALVENARIA COM BLOCOS DE CONCRETO, DIMENSÕES INTERNAS: 0,35X0,60X0,60 M, EXCLUINDO TAMPÃO. AF_12/2020</t>
  </si>
  <si>
    <t>7.4.52</t>
  </si>
  <si>
    <t xml:space="preserve"> 061171 </t>
  </si>
  <si>
    <t>ELETRODUTO GALVANIZADO NBR 5597 4"" COM CONEXOES</t>
  </si>
  <si>
    <t>7.4.53</t>
  </si>
  <si>
    <t>7.4.54</t>
  </si>
  <si>
    <t xml:space="preserve"> 94342 </t>
  </si>
  <si>
    <t>ATERRO MANUAL DE VALAS COM AREIA PARA ATERRO. AF_08/2023</t>
  </si>
  <si>
    <t>7.4.55</t>
  </si>
  <si>
    <t xml:space="preserve"> 061432 </t>
  </si>
  <si>
    <t>CAIXA PASSAGEM CHAPA DE ACO COM TAMPA 202 x 202 x 102</t>
  </si>
  <si>
    <t>7.4.56</t>
  </si>
  <si>
    <t xml:space="preserve"> 059458 </t>
  </si>
  <si>
    <t>REGUA 19"" COM 12 TOMADAS 2P+T</t>
  </si>
  <si>
    <t>7.5</t>
  </si>
  <si>
    <t>SONORIZAÇÃO</t>
  </si>
  <si>
    <t>7.5.1</t>
  </si>
  <si>
    <t>7.5.2</t>
  </si>
  <si>
    <t>7.5.3</t>
  </si>
  <si>
    <t>7.5.4</t>
  </si>
  <si>
    <t>7.5.5</t>
  </si>
  <si>
    <t xml:space="preserve"> 95803 </t>
  </si>
  <si>
    <t>CONDULETE DE ALUMÍNIO, TIPO X, PARA ELETRODUTO DE AÇO GALVANIZADO DN 32 MM (1 1/4''), APARENTE - FORNECIMENTO E INSTALAÇÃO. AF_10/2022</t>
  </si>
  <si>
    <t>7.5.6</t>
  </si>
  <si>
    <t>7.5.7</t>
  </si>
  <si>
    <t>7.5.8</t>
  </si>
  <si>
    <t xml:space="preserve"> 91943 </t>
  </si>
  <si>
    <t>CAIXA RETANGULAR 4" X 4" MÉDIA (1,30 M DO PISO), PVC, INSTALADA EM PAREDE - FORNECIMENTO E INSTALAÇÃO. AF_03/2023</t>
  </si>
  <si>
    <t>7.5.9</t>
  </si>
  <si>
    <t xml:space="preserve"> 91942 </t>
  </si>
  <si>
    <t>CAIXA RETANGULAR 4" X 4" ALTA (2,00 M DO PISO), PVC, INSTALADA EM PAREDE - FORNECIMENTO E INSTALAÇÃO. AF_03/2023</t>
  </si>
  <si>
    <t>7.5.10</t>
  </si>
  <si>
    <t xml:space="preserve"> DEPEARQ213 </t>
  </si>
  <si>
    <t>CAIXA DE PASSAGEM DE EMBUTIR EM PVC 20x20CM COM TAMPA - SBC (068159)</t>
  </si>
  <si>
    <t>7.5.11</t>
  </si>
  <si>
    <t>7.5.12</t>
  </si>
  <si>
    <t>7.5.13</t>
  </si>
  <si>
    <t xml:space="preserve"> 91860 </t>
  </si>
  <si>
    <t>ELETRODUTO FLEXÍVEL CORRUGADO, PEAD, DN 40 MM (1 1/4"), PARA CIRCUITOS TERMINAIS, INSTALADO EM PAREDE - FORNECIMENTO E INSTALAÇÃO. AF_03/2023</t>
  </si>
  <si>
    <t>7.5.14</t>
  </si>
  <si>
    <t xml:space="preserve"> 97667 </t>
  </si>
  <si>
    <t>ELETRODUTO FLEXÍVEL CORRUGADO, PEAD, DN 50 (1 1/2"), PARA REDE ENTERRADA DE DISTRIBUIÇÃO DE ENERGIA ELÉTRICA - FORNECIMENTO E INSTALAÇÃO. AF_12/2021</t>
  </si>
  <si>
    <t>7.5.15</t>
  </si>
  <si>
    <t>7.5.16</t>
  </si>
  <si>
    <t xml:space="preserve"> 91873 </t>
  </si>
  <si>
    <t>ELETRODUTO RÍGIDO ROSCÁVEL, PVC, DN 40 MM (1 1/4"), PARA CIRCUITOS TERMINAIS, INSTALADO EM PAREDE - FORNECIMENTO E INSTALAÇÃO. AF_03/2023</t>
  </si>
  <si>
    <t>7.5.17</t>
  </si>
  <si>
    <t>7.5.18</t>
  </si>
  <si>
    <t>7.5.19</t>
  </si>
  <si>
    <t xml:space="preserve"> 079612 </t>
  </si>
  <si>
    <t>CABO HDMI X HDMI VERSAO 1.4 BLINDADO - 20,0 M</t>
  </si>
  <si>
    <t>7.5.20</t>
  </si>
  <si>
    <t xml:space="preserve"> DEPEARQ225 </t>
  </si>
  <si>
    <t>CABO HDMI (30 METROS)- FORNECIMENTO E INSTALAÇÃO. REF: SBC (079612)</t>
  </si>
  <si>
    <t>7.5.21</t>
  </si>
  <si>
    <t xml:space="preserve"> DEPEARQ226 </t>
  </si>
  <si>
    <t>CABO HDMI (15 METROS)- FORNECIMENTO E INSTALAÇÃO. REF: SBC (079612)</t>
  </si>
  <si>
    <t>7.5.22</t>
  </si>
  <si>
    <t xml:space="preserve"> DEPEARQ227 </t>
  </si>
  <si>
    <t>CABO HDMI (10 METROS)- FORNECIMENTO E INSTALAÇÃO. REF: SBC (079612)</t>
  </si>
  <si>
    <t>7.5.23</t>
  </si>
  <si>
    <t xml:space="preserve"> DEPEARQ258 </t>
  </si>
  <si>
    <t>FORNECIMENTO E INSTALAÇÃO CABO DE SONORIZAÇÃO 2X2,5MM². REF: SBC (068061)</t>
  </si>
  <si>
    <t>7.5.24</t>
  </si>
  <si>
    <t>7.5.25</t>
  </si>
  <si>
    <t xml:space="preserve"> DEPEARQ281 </t>
  </si>
  <si>
    <t>CAIXA E PLACA PISO 4X4 COM UNHA 1 TOMADA 2P+T ALUMÍNIO/LATÃO STAMPLAC- FORNECIMENTO E INSTALAÇÃO. REF.: SBC (067225)</t>
  </si>
  <si>
    <t>7.5.26</t>
  </si>
  <si>
    <t xml:space="preserve"> DEPEARQ283 </t>
  </si>
  <si>
    <t>CAIXA E PLACA PISO 4X4 COM UNHA 1 TOMADA FÊMEA XLR ALUMÍNIO/LATÃO STAMPLAC- FORNECIMENTO E INSTALAÇÃO. REF.: SBC (067225)</t>
  </si>
  <si>
    <t>7.5.27</t>
  </si>
  <si>
    <t xml:space="preserve"> DEPEARQ288 </t>
  </si>
  <si>
    <t>CAIXA DE PASSAGEM DE EMBUTIR EM PVC 25x25CM COM TAMPA - SBC (068159)</t>
  </si>
  <si>
    <t>7.5.28</t>
  </si>
  <si>
    <t xml:space="preserve"> DEPEARQ289 </t>
  </si>
  <si>
    <t>CAIXA DE PASSAGEM DE EMBUTIR EM PVC 30x30CM COM TAMPA - SBC (068159)</t>
  </si>
  <si>
    <t>7.5.29</t>
  </si>
  <si>
    <t xml:space="preserve"> DEPEARQ290 </t>
  </si>
  <si>
    <t>PLUGUE XLR FÊMEA - FORNECIMENTO E INSTALAÇÃO. REF.: SBC (061359)</t>
  </si>
  <si>
    <t>7.5.30</t>
  </si>
  <si>
    <t xml:space="preserve"> DEPEARQ291 </t>
  </si>
  <si>
    <t>PLUGUE XLR MACHO - FORNECIMENTO E INSTALAÇÃO. REF.: SBC (061359)</t>
  </si>
  <si>
    <t>7.5.31</t>
  </si>
  <si>
    <t xml:space="preserve"> DEPEARQ292 </t>
  </si>
  <si>
    <t>HDMI SPLITER 1X8 - FORNECIMENTO E INSTALAÇÃO. REF.: SBC (061359)</t>
  </si>
  <si>
    <t>7.5.32</t>
  </si>
  <si>
    <t xml:space="preserve"> DEPEARQ293 </t>
  </si>
  <si>
    <t>MEDUSA 20 VIAS MULTICABOS (40 METROS) - FORNECIEMENTO E INSTALAÇÃO. REF: SINAPI (101567)</t>
  </si>
  <si>
    <t>7.6</t>
  </si>
  <si>
    <t>ILUMINAÇÃO</t>
  </si>
  <si>
    <t>7.6.1</t>
  </si>
  <si>
    <t xml:space="preserve"> DEPEARQ155 </t>
  </si>
  <si>
    <t>LUMINÁRIA (120 X 20CM) SOBREPOR, COM 2 LÂMPADAS LEDS TUBULARES DE 1850 LM, LUZ NA COR BRANCA - FORNECIMENTO E INSTALAÇÃO. REF: SINAPI (97585)</t>
  </si>
  <si>
    <t>7.6.2</t>
  </si>
  <si>
    <t xml:space="preserve"> DEPEARQ156 </t>
  </si>
  <si>
    <t>LUMINÁRIA (60 x 20 CM), DE EMBUTIR, COM 2 LÂMPADAS LEDS TUBULARES 900LM, LUZ NA COR BRANCA - FORNECIMENTO E INSTALAÇÃO REF: SINAPI 97587</t>
  </si>
  <si>
    <t>7.6.3</t>
  </si>
  <si>
    <t xml:space="preserve"> DEPEARQ246 </t>
  </si>
  <si>
    <t>INSTALAÇÃO LUMINÁRIA (60 x 20 CM), DE EMBUTIR, CONSIDERANDO O REAPROVEITAMENTO DO MATERIAL, COM 2 LÂMPADAS LEDS TUBULARES 900LM, LUZ NA COR BRANCA. REF: SINAPI 97587</t>
  </si>
  <si>
    <t>7.6.4</t>
  </si>
  <si>
    <t xml:space="preserve"> DEPEARQ157 </t>
  </si>
  <si>
    <t>LUMINÁRIA (120 x 20 CM), DE EMBUTIR, COM 2 LÂMPADAS LEDS TUBULARES 1850LM, LUZ NA COR BRANCA - FORNECIMENTO E INSTALAÇÃO REF: SINAPI (97587)</t>
  </si>
  <si>
    <t>7.6.5</t>
  </si>
  <si>
    <t xml:space="preserve"> DEPEARQ162 </t>
  </si>
  <si>
    <t>LUMINÁRIA TIPO PLAFON CIRCULAR, DE SOBREPOR, COM LAMPADA LED BULBO DE 25 W - FORNECIMENTO E INSTALAÇÃO. REF: SINAPI (103782)</t>
  </si>
  <si>
    <t>7.6.6</t>
  </si>
  <si>
    <t xml:space="preserve"> DEPEARQ247 </t>
  </si>
  <si>
    <t>INSTALAÇÃO LUMINÁRIA (120 x 20 CM), DE EMBUTIR, CONSIDERANDO O REAPROVEITAMENTO DO MATERIAL, COM 2 LÂMPADAS LEDS TUBULARES 900LM, LUZ NA COR BRANCA. REF: SINAPI 97587</t>
  </si>
  <si>
    <t>7.6.7</t>
  </si>
  <si>
    <t xml:space="preserve"> DEPEARQ173 </t>
  </si>
  <si>
    <t>LUMINARIA PENDENTE RETANGULAR LED. REF: 060812</t>
  </si>
  <si>
    <t>7.6.8</t>
  </si>
  <si>
    <t xml:space="preserve"> DEPEARQ174 </t>
  </si>
  <si>
    <t>LUMINARIA PENDENTE OFFICE RETANGULAR 65X12 T8 LED. REF: 060812</t>
  </si>
  <si>
    <t>7.6.9</t>
  </si>
  <si>
    <t xml:space="preserve"> DEPEARQ175 </t>
  </si>
  <si>
    <t>LÂMPADA TUBULAR LED, T8, 18W, 1850 LM, COR QUENTE - FORNECIMENTO E INTALAÇÃO. REF: ORSE (12801)</t>
  </si>
  <si>
    <t>7.6.10</t>
  </si>
  <si>
    <t xml:space="preserve"> DEPEARQ176 </t>
  </si>
  <si>
    <t>LUSTRE CANDELABRO PENDENTE CONTEMPORÂNEO 2 ANÉIS DECOLATIVO, LUZ COR QUENTE- FORNECIMENTO E INSTALAÇÃO. REF: 060812</t>
  </si>
  <si>
    <t>7.6.11</t>
  </si>
  <si>
    <t xml:space="preserve"> DEPEARQ177 </t>
  </si>
  <si>
    <t>LUMINÁRIA DE CHÃO BLINDADA PARA PAR 20, 515 LM, LED, COR QUENTE, LÂMPADA INCLUSA. REF: ORSE (10747)</t>
  </si>
  <si>
    <t>7.6.12</t>
  </si>
  <si>
    <t xml:space="preserve"> DEPEARQ178 </t>
  </si>
  <si>
    <t>LUMINARIA PENDENTE ARTICULADA NA COR PRETA 1 M PARA 6 SPOT GU10 - COR QUENTE LED. REF: 060812</t>
  </si>
  <si>
    <t>7.6.13</t>
  </si>
  <si>
    <t xml:space="preserve"> DEPEARQ179 </t>
  </si>
  <si>
    <t>SPOT DE EMBUTIR PARA PAR 20, 515 LM, COR QUENTE. REF: SBC (060080)</t>
  </si>
  <si>
    <t>7.6.14</t>
  </si>
  <si>
    <t xml:space="preserve"> DEPEARQ180 </t>
  </si>
  <si>
    <t>LUMINÁRIA DE EMBUTIR PARA 4 LÂMPADAS TUBULARES LED, 900 LM, CADA, LUZ NA COR BRANCA - FORNECIMENTO E INSTALAÇÃO REF: SBC (060188)</t>
  </si>
  <si>
    <t>7.6.15</t>
  </si>
  <si>
    <t xml:space="preserve"> DEPEARQ181 </t>
  </si>
  <si>
    <t>LUMINÁRIA DE EMBUTIR 22X22 CM, 18W, 1530 LM, TIPO PLSFON LED, LUZ NA COR BRANCA. REF: SBC (060121)</t>
  </si>
  <si>
    <t>7.6.16</t>
  </si>
  <si>
    <t xml:space="preserve"> DEPEARQ183 </t>
  </si>
  <si>
    <t>LUMINÁRIA DO TIPO PAINEL MODULAR DE EMBUTIR COM MEDIDAS APROXIMADAS DE 30X120 CM, DE 3600 A 5000 LUMENS E COR BRANCA(6500K).  REF: SBC (06215)</t>
  </si>
  <si>
    <t>7.6.17</t>
  </si>
  <si>
    <t xml:space="preserve"> DEPEARQ312 </t>
  </si>
  <si>
    <t>LUMINARIA EMBUTIDA BLINDADA PARA DICRÓICA LED 250 LM, LUZ QUENTE  - FORNECIMENTO E INSTALAÇÃO. REF: ORSE (619)</t>
  </si>
  <si>
    <t>INSTALAÇÕES DE COMBATE A INCÊNDIO E PÂNICO</t>
  </si>
  <si>
    <t>8.1</t>
  </si>
  <si>
    <t xml:space="preserve"> 96765 </t>
  </si>
  <si>
    <t>ABRIGO PARA HIDRANTE, 90X60X17CM, COM REGISTRO GLOBO ANGULAR 45 GRAUS 2 1/2", ADAPTADOR STORZ 2 1/2", MANGUEIRA DE INCÊNDIO 20M, REDUÇÃO 2 1/2" X 1 1/2" E ESGUICHO EM LATÃO 1 1/2" - FORNECIMENTO E INSTALAÇÃO. AF_10/2020</t>
  </si>
  <si>
    <t>8.2</t>
  </si>
  <si>
    <t xml:space="preserve"> DEPEARQ322 </t>
  </si>
  <si>
    <t>ACIONADOR MANUAL DE BOMBA DE INCÊNDIO - FORNECIMENTO E INTALAÇÃO. REF: AGESUL (1201002083)</t>
  </si>
  <si>
    <t>8.3</t>
  </si>
  <si>
    <t xml:space="preserve"> 97599 </t>
  </si>
  <si>
    <t>LUMINÁRIA DE EMERGÊNCIA, COM 30 LÂMPADAS LED DE 2 W, SEM REATOR - FORNECIMENTO E INSTALAÇÃO. AF_02/2020</t>
  </si>
  <si>
    <t>8.4</t>
  </si>
  <si>
    <t xml:space="preserve"> 92367 </t>
  </si>
  <si>
    <t>TUBO DE AÇO GALVANIZADO COM COSTURA, CLASSE MÉDIA, DN 65 (2 1/2"), CONEXÃO ROSQUEADA, INSTALADO EM REDE DE ALIMENTAÇÃO PARA HIDRANTE - FORNECIMENTO E INSTALAÇÃO. AF_10/2020</t>
  </si>
  <si>
    <t>8.5</t>
  </si>
  <si>
    <t xml:space="preserve"> DEPEARQ261 </t>
  </si>
  <si>
    <t>Cabo PVC 750V, 3X1,5 mm² - Fornecimento e Instalação REF: SINAPI (91925)</t>
  </si>
  <si>
    <t>8.6</t>
  </si>
  <si>
    <t xml:space="preserve"> DEPEARQ262 </t>
  </si>
  <si>
    <t>Cabo Blindado para Alarme e Detecção de Incêndio 3x1,5 mm²- Fornecimento e Instalação REF: SINAPI 91925</t>
  </si>
  <si>
    <t>8.7</t>
  </si>
  <si>
    <t xml:space="preserve"> 058003 </t>
  </si>
  <si>
    <t>ACIONADOR MANUAL DE ALARME CONTRA INCENDIO</t>
  </si>
  <si>
    <t>8.8</t>
  </si>
  <si>
    <t xml:space="preserve"> 055530 </t>
  </si>
  <si>
    <t>SIRENE AUDIO VISUAL ALARME DE INCENDIO ILUMAC SAF-C 24VCC</t>
  </si>
  <si>
    <t>8.9</t>
  </si>
  <si>
    <t xml:space="preserve"> 94499 </t>
  </si>
  <si>
    <t>REGISTRO DE GAVETA BRUTO, LATÃO, ROSCÁVEL, 2 1/2" - FORNECIMENTO E INSTALAÇÃO. AF_08/2021</t>
  </si>
  <si>
    <t>8.10</t>
  </si>
  <si>
    <t xml:space="preserve"> 99624 </t>
  </si>
  <si>
    <t>VÁLVULA DE RETENÇÃO HORIZONTAL, DE BRONZE, ROSCÁVEL, 2 1/2" - FORNECIMENTO E INSTALAÇÃO. AF_08/2021</t>
  </si>
  <si>
    <t>8.11</t>
  </si>
  <si>
    <t>8.12</t>
  </si>
  <si>
    <t xml:space="preserve"> DEPEARQ263 </t>
  </si>
  <si>
    <t>PLACA DE SINALIZACAO DE SEGURANCA CONTRA INCENDIO - ALERTA, TRIANGULAR, BASE DE *30* CM, EM PVC *2* MM ANTI-CHAMAS (SIMBOLOS, CORES E PICTOGRAMAS CONFORME NBR 16820) - REF: SBC (055034)</t>
  </si>
  <si>
    <t>8.13</t>
  </si>
  <si>
    <t xml:space="preserve"> DEPEARQ264 </t>
  </si>
  <si>
    <t>PLACA DE SINALIZAÇÃO DE SEGURANÇA CONTRA INCENDIO, FOTOLUMINESCENTE, RETANGULAR, 20X40CM, EM PVC "2MM" ANTI-CHAMAS (SIMBOLOS, CORES E PICTOGRAMAS CONFORME NBR 13434) - REF: SBC (055034)</t>
  </si>
  <si>
    <t>8.14</t>
  </si>
  <si>
    <t xml:space="preserve"> DEPEARQ265 </t>
  </si>
  <si>
    <t>PLACA DE SINALIZACAO DE SEGURANCA CONTRA INCENDIO, FOTOLUMINESCENTE, QUADRADA, *20 X 20* CM, EM PVC *2* MM ANTI-CHAMAS (SIMBOLOS, CORES E PICTOGRAMAS CONFORME NBR 16820)- REF: SBC (055034)</t>
  </si>
  <si>
    <t>8.15</t>
  </si>
  <si>
    <t xml:space="preserve"> 100746 </t>
  </si>
  <si>
    <t>PINTURA COM TINTA ALQUÍDICA DE ACABAMENTO (ESMALTE SINTÉTICO BRILHANTE) APLICADA A ROLO OU PINCEL SOBRE SUPERFÍCIES METÁLICAS (EXCETO PERFIL) EXECUTADO EM OBRA (POR DEMÃO). AF_01/2020</t>
  </si>
  <si>
    <t>8.16</t>
  </si>
  <si>
    <t xml:space="preserve"> 97495 </t>
  </si>
  <si>
    <t>TÊ, EM AÇO, CONEXÃO SOLDADA, DN 65 (2 1/2"), INSTALADO EM REDE DE ALIMENTAÇÃO PARA HIDRANTE - FORNECIMENTO E INSTALAÇÃO. AF_10/2020</t>
  </si>
  <si>
    <t>8.17</t>
  </si>
  <si>
    <t xml:space="preserve"> 97474 </t>
  </si>
  <si>
    <t>LUVA, EM AÇO, CONEXÃO SOLDADA, DN 65 (2 1/2"), INSTALADO EM REDE DE ALIMENTAÇÃO PARA HIDRANTE - FORNECIMENTO E INSTALAÇÃO. AF_10/2020</t>
  </si>
  <si>
    <t>8.18</t>
  </si>
  <si>
    <t xml:space="preserve"> 92390 </t>
  </si>
  <si>
    <t>JOELHO 90 GRAUS, EM FERRO GALVANIZADO, DN 65 (2 1/2"), CONEXÃO ROSQUEADA, INSTALADO EM REDE DE ALIMENTAÇÃO PARA HIDRANTE - FORNECIMENTO E INSTALAÇÃO. AF_10/2020</t>
  </si>
  <si>
    <t>8.19</t>
  </si>
  <si>
    <t xml:space="preserve"> 92377 </t>
  </si>
  <si>
    <t>NIPLE, EM FERRO GALVANIZADO, DN 65 (2 1/2"), CONEXÃO ROSQUEADA, INSTALADO EM REDE DE ALIMENTAÇÃO PARA HIDRANTE - FORNECIMENTO E INSTALAÇÃO. AF_10/2020</t>
  </si>
  <si>
    <t>8.20</t>
  </si>
  <si>
    <t xml:space="preserve"> 067004 </t>
  </si>
  <si>
    <t>ELETRODUTO GALVANIZADO 3/4""</t>
  </si>
  <si>
    <t>8.21</t>
  </si>
  <si>
    <t xml:space="preserve"> 102116 </t>
  </si>
  <si>
    <t>BOMBA CENTRÍFUGA, TRIFÁSICA, 1,5 CV OU 1,48 HP, HM 10 A 24 M, Q 6,1 A 21,9 M3/H - FORNECIMENTO E INSTALAÇÃO. AF_12/2020</t>
  </si>
  <si>
    <t>8.22</t>
  </si>
  <si>
    <t xml:space="preserve"> 101917 </t>
  </si>
  <si>
    <t>MANÔMETRO 0 A 200 PSI (0 A 14 KGF/CM2), D = 50MM - FORNECIMENTO E INSTALAÇÃO. AF_10/2020</t>
  </si>
  <si>
    <t>8.23</t>
  </si>
  <si>
    <t xml:space="preserve"> 055700 </t>
  </si>
  <si>
    <t>PRESSOSTATO ALTA/BAIXA COM REARME MANUAL REF. KP15</t>
  </si>
  <si>
    <t>COBERTURA</t>
  </si>
  <si>
    <t>9.1</t>
  </si>
  <si>
    <t xml:space="preserve"> DEPEARQ343 </t>
  </si>
  <si>
    <t>REMOÇÃO DE TELHAS DE FIBROCIMENTO METÁLICA E CERÂMICA, DE FORMA MANUAL, COM REAPROVEITAMENTO.  REF: SINAPI (97647)</t>
  </si>
  <si>
    <t>9.2</t>
  </si>
  <si>
    <t xml:space="preserve"> DEPEARQ370 </t>
  </si>
  <si>
    <t>DESMONTAGEM DE ESTRUTURA METÁLICA COM RETIRADA E SOLDA E CORTE DE PEÇAS POR MEIO DE LIXADEIRA. REF: ORSE 8344</t>
  </si>
  <si>
    <t>9.3</t>
  </si>
  <si>
    <t xml:space="preserve"> 94228 </t>
  </si>
  <si>
    <t>CALHA EM CHAPA DE AÇO GALVANIZADO NÚMERO 24, DESENVOLVIMENTO DE 50 CM, INCLUSO TRANSPORTE VERTICAL. AF_07/2019</t>
  </si>
  <si>
    <t>9.4</t>
  </si>
  <si>
    <t xml:space="preserve"> 94229 </t>
  </si>
  <si>
    <t>CALHA EM CHAPA DE AÇO GALVANIZADO NÚMERO 24, DESENVOLVIMENTO DE 100 CM, INCLUSO TRANSPORTE VERTICAL. AF_07/2019</t>
  </si>
  <si>
    <t>9.5</t>
  </si>
  <si>
    <t xml:space="preserve"> 94231 </t>
  </si>
  <si>
    <t>RUFO EM CHAPA DE AÇO GALVANIZADO NÚMERO 24, CORTE DE 25 CM, INCLUSO TRANSPORTE VERTICAL. AF_07/2019</t>
  </si>
  <si>
    <t>9.6</t>
  </si>
  <si>
    <t xml:space="preserve"> 92580 </t>
  </si>
  <si>
    <t>TRAMA DE AÇO COMPOSTA POR TERÇAS PARA TELHADOS DE ATÉ 2 ÁGUAS PARA TELHA ONDULADA DE FIBROCIMENTO, METÁLICA, PLÁSTICA OU TERMOACÚSTICA, INCLUSO TRANSPORTE VERTICAL. AF_07/2019</t>
  </si>
  <si>
    <t>9.7</t>
  </si>
  <si>
    <t xml:space="preserve"> DEPEARQ099 </t>
  </si>
  <si>
    <t>TELHAMENTO COM TELHA METÁLICA TERMOACÚSTICA REAPROVEITADA, COM ATÉ 2 ÁGUAS, INCLUSO IÇAMENTO. REF: SINAPI (94216)</t>
  </si>
  <si>
    <t>9.8</t>
  </si>
  <si>
    <t xml:space="preserve"> DEPEARQ372 </t>
  </si>
  <si>
    <t>REPARO PARA TELHADO UTILIZANDO FITA ADESIVA ASFALTICA ALUMINIZADA (L = 10 CM, ROLO DE 10 M) MULTIUSO. REF: SBC (160618)</t>
  </si>
  <si>
    <t>9.9</t>
  </si>
  <si>
    <t xml:space="preserve"> DEPEARQ373 </t>
  </si>
  <si>
    <t>PINTURA COBERTURA MANTA LÍQUIDA EMBORRACHADA. REF: SBC (180030)</t>
  </si>
  <si>
    <t>9.10</t>
  </si>
  <si>
    <t xml:space="preserve"> 94216 </t>
  </si>
  <si>
    <t>TELHAMENTO COM TELHA METÁLICA TERMOACÚSTICA E = 30 MM, COM ATÉ 2 ÁGUAS, INCLUSO IÇAMENTO. AF_07/2019</t>
  </si>
  <si>
    <t>INSTALAÇÕES DE SPDA</t>
  </si>
  <si>
    <t>10.1</t>
  </si>
  <si>
    <t>10.2</t>
  </si>
  <si>
    <t>10.3</t>
  </si>
  <si>
    <t xml:space="preserve"> 96984 </t>
  </si>
  <si>
    <t>ELETRODUTO PVC RÍGIDO, DIÂMETRO 40MM, COM 3 METROS, PARA SPDA - FORNECIMENTO E INSTALAÇÃO. AF_08/2023</t>
  </si>
  <si>
    <t>10.4</t>
  </si>
  <si>
    <t>10.5</t>
  </si>
  <si>
    <t xml:space="preserve"> 078212 </t>
  </si>
  <si>
    <t>CABO DE COBRE NU MEIO DURO 7 FIOS 50mm2</t>
  </si>
  <si>
    <t>10.6</t>
  </si>
  <si>
    <t xml:space="preserve"> 96985 </t>
  </si>
  <si>
    <t>HASTE DE ATERRAMENTO, DIÂMETRO 5/8", COM 3 METROS - FORNECIMENTO E INSTALAÇÃO. AF_08/2023</t>
  </si>
  <si>
    <t>10.7</t>
  </si>
  <si>
    <t xml:space="preserve"> 078051 </t>
  </si>
  <si>
    <t>SOLDA EXOTERMICA COM MOLDE GTB 16Y</t>
  </si>
  <si>
    <t>10.8</t>
  </si>
  <si>
    <t xml:space="preserve"> 98111 </t>
  </si>
  <si>
    <t>CAIXA DE INSPEÇÃO PARA ATERRAMENTO, CIRCULAR, EM POLIETILENO, DIÂMETRO INTERNO = 0,3 M. AF_12/2020</t>
  </si>
  <si>
    <t>10.9</t>
  </si>
  <si>
    <t xml:space="preserve"> 078031 </t>
  </si>
  <si>
    <t>CAIXA DE INSPECAO PVC SUSPENSA PARA ATERRAMENTO</t>
  </si>
  <si>
    <t>10.10</t>
  </si>
  <si>
    <t xml:space="preserve"> 104750 </t>
  </si>
  <si>
    <t>CONECTOR GRAMPO METÁLICO TIPO OLHAL, PARA SPDA, PARA HASTE DE ATERRAMENTO DE 5/8'' E CABOS DE 10 A 50 MM2 - FORNECIMENTO E INSTALAÇÃO. AF_08/2023</t>
  </si>
  <si>
    <t>10.11</t>
  </si>
  <si>
    <t xml:space="preserve"> 078036 </t>
  </si>
  <si>
    <t>TERMINAL AEREO GALVANIZADO A FOGO 600MM Prt-152a</t>
  </si>
  <si>
    <t>10.12</t>
  </si>
  <si>
    <t xml:space="preserve"> DEPEARQ325 </t>
  </si>
  <si>
    <t>FORNECIMENTO E ASSENTAMENTO DE BARRA CHATA DE ALUMÍNIO DE 7/8" x 1/8". REF: ORSE (12740)</t>
  </si>
  <si>
    <t>m</t>
  </si>
  <si>
    <t>10.13</t>
  </si>
  <si>
    <t xml:space="preserve"> DEPEARQ330 </t>
  </si>
  <si>
    <t>TERMINAL A COMPRESSAO EM COBRE ESTANHADO 1 FURO PARA CABO 35 MM2 REF: SETOP (ED-51086)</t>
  </si>
  <si>
    <t>10.14</t>
  </si>
  <si>
    <t xml:space="preserve"> DEPEARQ331 </t>
  </si>
  <si>
    <t>CURVAS 90¨DE BARRA CHATA  7/8″ x 1/8″ x 300 mm (70mm²) - FORNECIMENTO E INSTALAÇÃO. SBC (061018)</t>
  </si>
  <si>
    <t>CLIMATIZAÇÃO</t>
  </si>
  <si>
    <t>11.1</t>
  </si>
  <si>
    <t>CLIMATIZAÇÃO GERAL</t>
  </si>
  <si>
    <t>11.1.1</t>
  </si>
  <si>
    <t xml:space="preserve"> 97327 </t>
  </si>
  <si>
    <t>TUBO EM COBRE FLEXÍVEL, DN 1/4, COM ISOLAMENTO, INSTALADO EM RAMAL DE ALIMENTAÇÃO DE AR CONDICIONADO COM CONDENSADORA INDIVIDUAL   FORNECIMENTO E INSTALAÇÃO. AF_12/2015</t>
  </si>
  <si>
    <t>11.1.2</t>
  </si>
  <si>
    <t xml:space="preserve"> 97328 </t>
  </si>
  <si>
    <t>TUBO EM COBRE FLEXÍVEL, DN 3/8", COM ISOLAMENTO, INSTALADO EM RAMAL DE ALIMENTAÇÃO DE AR CONDICIONADO COM CONDENSADORA INDIVIDUAL  FORNECIMENTO E INSTALAÇÃO. AF_12/2015</t>
  </si>
  <si>
    <t>11.1.3</t>
  </si>
  <si>
    <t xml:space="preserve"> 97334 </t>
  </si>
  <si>
    <t>TUBO EM COBRE FLEXÍVEL, DN 5/8, COM ISOLAMENTO, INSTALADO EM RAMAL DE ALIMENTAÇÃO DE AR CONDICIONADO COM CONDENSADORA CENTRAL   FORNECIMENTO E INSTALAÇÃO. AF_12/2015</t>
  </si>
  <si>
    <t>11.1.4</t>
  </si>
  <si>
    <t xml:space="preserve"> DEPEARQ182 </t>
  </si>
  <si>
    <t>TUBO EM COBRE FLEXÍVEL, DN 3/4", COM ISOLAMENTO, INSTALADO EM RAMAL DE ALIMENTAÇÃO DE AR CONDICIONADO COM CONDENSADORA INDIVIDUAL  FORNECIMENTO E INSTALAÇÃO. REF: SINAPI (97328)</t>
  </si>
  <si>
    <t>11.1.5</t>
  </si>
  <si>
    <t xml:space="preserve"> DEPEARQ187 </t>
  </si>
  <si>
    <t>CABO PP CORDPLAST 4 CONDUTORES 450/750V 1,50mm2 REF: SBC (063511)</t>
  </si>
  <si>
    <t>11.1.6</t>
  </si>
  <si>
    <t xml:space="preserve"> DEPEARQ211 </t>
  </si>
  <si>
    <t>TUBO EM COBRE FLEXÍVEL, DN 7/8", COM ISOLAMENTO, INSTALADO EM RAMAL DE ALIMENTAÇÃO DE AR CONDICIONADO COM CONDENSADORA CENTRAL   FORNECIMENTO E INSTALAÇÃO. REF: SINAPI (97334)</t>
  </si>
  <si>
    <t>11.2</t>
  </si>
  <si>
    <t>CLIMATIZAÇÃO DATACENTER</t>
  </si>
  <si>
    <t>11.2.1</t>
  </si>
  <si>
    <t xml:space="preserve"> DEPEARQ192 </t>
  </si>
  <si>
    <t>Fornecimento e instalação de placas modulares (60x60x3cm) com enchimento de concreto apoiados em pedestais metálicos de altura reguláveis com revestimento laminado melamínico com longarinas e Altura de 40cm acima do piso acabado)- Copia da SINAPI (98678)</t>
  </si>
  <si>
    <t>11.2.2</t>
  </si>
  <si>
    <t xml:space="preserve"> DEPEARQ193 </t>
  </si>
  <si>
    <t>Fornecimento e instalação de placas perfuradas modulares (60x60x3cm) apoiadas em pedestais metálicos de altura reguláveis com revestimento laminado melamínico com longarinas.( com 50% a 70% de abertura e Altura de 40cm acima do piso acabado) - Copia da SINAPI (98678)</t>
  </si>
  <si>
    <t>11.2.3</t>
  </si>
  <si>
    <t xml:space="preserve"> DEPEARQ107 </t>
  </si>
  <si>
    <t>DAMPER DE REGULAGEM 1425X150MM REF. DIFUS-AR DLP 1425X150 SOB MEDIDA - FORNECIMENTO E INSTALAÇÃO REF: SBC 071853</t>
  </si>
  <si>
    <t>11.2.4</t>
  </si>
  <si>
    <t>11.2.5</t>
  </si>
  <si>
    <t xml:space="preserve"> DEPEARQ077 </t>
  </si>
  <si>
    <t>MANTA EM LÃ DE VIDRO ESP=38MM - FORNECIMENTO E INSTALAÇÃO</t>
  </si>
  <si>
    <t>11.2.6</t>
  </si>
  <si>
    <t xml:space="preserve"> DEPEARQ224 </t>
  </si>
  <si>
    <t>TUBO EM COBRE FLEXÍVEL, DN 1 1/8", COM ISOLAMENTO, INSTALADO EM RAMAL DE ALIMENTAÇÃO DE AR CONDICIONADO COM CONDENSADORA INDIVIDUAL   FORNECIMENTO E INSTALAÇÃO. REF: SINAPI (Copia da SINAPI (97327))</t>
  </si>
  <si>
    <t>11.2.7</t>
  </si>
  <si>
    <t xml:space="preserve"> DEPEARQ235 </t>
  </si>
  <si>
    <t>GRELHA DE RETORNO EM ALUMÍNIO ANODIZADO  1225X225 COM REGISTRO, MODELO DIFUSAR GHR</t>
  </si>
  <si>
    <t>11.2.8</t>
  </si>
  <si>
    <t xml:space="preserve"> 97332 </t>
  </si>
  <si>
    <t>TUBO EM COBRE FLEXÍVEL, DN 3/8", COM ISOLAMENTO, INSTALADO EM RAMAL DE ALIMENTAÇÃO DE AR CONDICIONADO COM CONDENSADORA CENTRAL  FORNECIMENTO E INSTALAÇÃO. AF_12/2015</t>
  </si>
  <si>
    <t>11.2.9</t>
  </si>
  <si>
    <t xml:space="preserve"> 89712 </t>
  </si>
  <si>
    <t>TUBO PVC, SERIE NORMAL, ESGOTO PREDIAL, DN 50 MM, FORNECIDO E INSTALADO EM RAMAL DE DESCARGA OU RAMAL DE ESGOTO SANITÁRIO. AF_08/2022</t>
  </si>
  <si>
    <t>11.2.10</t>
  </si>
  <si>
    <t xml:space="preserve"> DEPEARQ106 </t>
  </si>
  <si>
    <t>Duto em chapa de aço galvanizado nº. 22, para ar condicionado. Fornecimento, montagem e instalação  - Copia da ORSE (11501)</t>
  </si>
  <si>
    <t>11.2.11</t>
  </si>
  <si>
    <t xml:space="preserve"> 160156 </t>
  </si>
  <si>
    <t>ISOLAMENTO TERMICO COM LàDE ROCHA</t>
  </si>
  <si>
    <t>11.2.12</t>
  </si>
  <si>
    <t>11.2.13</t>
  </si>
  <si>
    <t xml:space="preserve"> 078028 </t>
  </si>
  <si>
    <t>PERFILADO PERFURADO 38x38x6000mm CHAPA 22</t>
  </si>
  <si>
    <t>11.2.14</t>
  </si>
  <si>
    <t xml:space="preserve"> DEPEARQ324 </t>
  </si>
  <si>
    <t>CANTONEIRA ACO ABAS IGUAIS  1.1/2"x1/8". REF: SBC (111301)</t>
  </si>
  <si>
    <t>11.2.15</t>
  </si>
  <si>
    <t xml:space="preserve"> DEPEARQ314 </t>
  </si>
  <si>
    <t>FORNECIMENTO E INSTALAÇÃO TUBO EM ESPUMA ELASTOMÉRICA DIÂMETRO INTERNO  28 MM ESPESSURA 25 MM - 2 m. REF: CPOS (32.11.440)</t>
  </si>
  <si>
    <t>11.2.16</t>
  </si>
  <si>
    <t xml:space="preserve"> 070401 </t>
  </si>
  <si>
    <t>GAS REFRIGERANTE R410</t>
  </si>
  <si>
    <t>11.3</t>
  </si>
  <si>
    <t>EQUIPAMENTOS</t>
  </si>
  <si>
    <t>11.3.1</t>
  </si>
  <si>
    <t xml:space="preserve"> 103244 </t>
  </si>
  <si>
    <t>AR CONDICIONADO SPLIT INVERTER, HI-WALL (PAREDE), 9000 BTU/H, CICLO FRIO - FORNECIMENTO E INSTALAÇÃO. AF_11/2021_PE</t>
  </si>
  <si>
    <t>11.3.2</t>
  </si>
  <si>
    <t xml:space="preserve"> 103247 </t>
  </si>
  <si>
    <t>AR CONDICIONADO SPLIT INVERTER, HI-WALL (PAREDE), 12000 BTU/H, CICLO FRIO - FORNECIMENTO E INSTALAÇÃO. AF_11/2021_PE</t>
  </si>
  <si>
    <t>11.3.3</t>
  </si>
  <si>
    <t xml:space="preserve"> 103253 </t>
  </si>
  <si>
    <t>AR CONDICIONADO SPLIT INVERTER, HI-WALL (PAREDE), 24000 BTU/H, CICLO FRIO - FORNECIMENTO E INSTALAÇÃO. AF_11/2021_PE</t>
  </si>
  <si>
    <t>11.3.4</t>
  </si>
  <si>
    <t xml:space="preserve"> 103261 </t>
  </si>
  <si>
    <t>AR CONDICIONADO SPLIT INVERTER, PISO TETO, 36000 BTU/H, CICLO FRIO - FORNECIMENTO E INSTALAÇÃO. AF_11/2021_PE</t>
  </si>
  <si>
    <t>11.3.5</t>
  </si>
  <si>
    <t xml:space="preserve"> DEPEARQ313 </t>
  </si>
  <si>
    <t>CENTRAL SPLIT BUILT IN 48.000 BTU/H 220 V 3PH REF. - FORNECIMENTO E INSTALAÇÃO.  REF: SINAPI (103263)</t>
  </si>
  <si>
    <t>11.3.6</t>
  </si>
  <si>
    <t xml:space="preserve"> DEPEARQ375 </t>
  </si>
  <si>
    <t>AR CONDICIONADO SPLIT , 60.000 BTU/H, CICLO FRIO - FORNECIMENTO E INSTALAÇÃO. REF: SINAPI (103266)</t>
  </si>
  <si>
    <t>11.3.7</t>
  </si>
  <si>
    <t xml:space="preserve"> DEPEARQ351 </t>
  </si>
  <si>
    <t>INSTALAÇÃO AR CONDICIONADO SPLIT INVERTER, HI-WALL (PAREDE), 12000 BTU/H, CICLO FRIO (SOMENTE INSTALAÇÃO). REF: SINAPI (103247)</t>
  </si>
  <si>
    <t>11.3.8</t>
  </si>
  <si>
    <t xml:space="preserve"> DEPEARQ352 </t>
  </si>
  <si>
    <t>INSTALAÇÃO AR CONDICIONADO SPLIT INVERTER, HI-WALL (PAREDE), 18000 BTU/H, CICLO FRIO. (SOMENTE INSTALAÇÃO). REF: SINAPI (103250)</t>
  </si>
  <si>
    <t>11.3.9</t>
  </si>
  <si>
    <t xml:space="preserve"> DEPEARQ353 </t>
  </si>
  <si>
    <t>INSTALAÇÃO AR CONDICIONADO SPLIT INVERTER, HI-WALL (PAREDE), 24000 BTU/H, CICLO FRIO (SOMENTE INSTALAÇÃO) REF: SINAPI (103253)</t>
  </si>
  <si>
    <t>11.3.10</t>
  </si>
  <si>
    <t xml:space="preserve"> DEPEARQ354 </t>
  </si>
  <si>
    <t>INSTALAÇÃO AR CONDICIONADO SPLIT INVERTER, HI-WALL (PAREDE), 30000 BTU/H, CICLO FRIO (SOMENTE INSTALAÇÃO) REF: SINAPI (103253)</t>
  </si>
  <si>
    <t>11.3.11</t>
  </si>
  <si>
    <t xml:space="preserve"> DEPEARQ355 </t>
  </si>
  <si>
    <t>INSTALAÇÃO AR CONDICIONADO SPLIT INVERTER, PISO TETO, 36000 BTU/H, CICLO FRIO, (SOMENTE INSTALAÇÃO). REF: SINAPI (103261)</t>
  </si>
  <si>
    <t>11.3.12</t>
  </si>
  <si>
    <t xml:space="preserve"> DEPEARQ356 </t>
  </si>
  <si>
    <t>INSTALAÇÃO AR CONDICIONADO SPLIT INVERTER, PISO TETO, 48000 BTU/H, CICLO FRIO (SOMENTE INSTALAÇÃO). REF: SINAPI (103263)</t>
  </si>
  <si>
    <t>11.3.13</t>
  </si>
  <si>
    <t xml:space="preserve"> DEPEARQ357 </t>
  </si>
  <si>
    <t>INSTALAÇÃO AR CONDICIONADO, 60.000 BTU/H, CICLO FRIO, (SOMENTE INSTALAÇÃO). REF:SINAPI (103266)</t>
  </si>
  <si>
    <t>REVESTIMENTO DE TETO</t>
  </si>
  <si>
    <t>12.1</t>
  </si>
  <si>
    <t xml:space="preserve"> 96110 </t>
  </si>
  <si>
    <t>FORRO EM DRYWALL PARA AMBIENTES RESIDENCIAIS, INCLUSIVE ESTRUTURA UNIDIRECIONAL DE FIXAÇÃO. AF_08/2023_PS</t>
  </si>
  <si>
    <t>12.2</t>
  </si>
  <si>
    <t xml:space="preserve"> 88484 </t>
  </si>
  <si>
    <t>FUNDO SELADOR ACRÍLICO, APLICAÇÃO MANUAL EM TETO, UMA DEMÃO. AF_04/2023</t>
  </si>
  <si>
    <t>12.3</t>
  </si>
  <si>
    <t xml:space="preserve"> 88496 </t>
  </si>
  <si>
    <t>EMASSAMENTO COM MASSA LÁTEX, APLICAÇÃO EM TETO, DUAS DEMÃOS, LIXAMENTO MANUAL. AF_04/2023</t>
  </si>
  <si>
    <t>12.4</t>
  </si>
  <si>
    <t xml:space="preserve"> 88488 </t>
  </si>
  <si>
    <t>PINTURA LÁTEX ACRÍLICA PREMIUM, APLICAÇÃO MANUAL EM TETO, DUAS DEMÃOS. AF_04/2023</t>
  </si>
  <si>
    <t>12.5</t>
  </si>
  <si>
    <t xml:space="preserve"> 99054 </t>
  </si>
  <si>
    <t>ACABAMENTOS PARA FORRO (SANCA DE GESSO, MONTADA NA OBRA). AF_08/2023_PS</t>
  </si>
  <si>
    <t>12.6</t>
  </si>
  <si>
    <t xml:space="preserve"> DEPEARQ300 </t>
  </si>
  <si>
    <t>FORRO MODULAR DE GESSO 625 x 625 MM, INCLUSO ESTRUTURA, FORNECIMENTO E INSTALAÇÃO. REF: SBC (120412)</t>
  </si>
  <si>
    <t>12.7</t>
  </si>
  <si>
    <t xml:space="preserve"> DEPEARQ301 </t>
  </si>
  <si>
    <t>INSTALAÇÃO FORRO MODULAR DE GESSO 625 x 625 MM, CONSIDERANDO O REAPROVEITAMENTO, INCLUSO ESTRUTURA. REF: SBC (120412)</t>
  </si>
  <si>
    <t>REVESTIMENTO DE PAREDE</t>
  </si>
  <si>
    <t>13.1</t>
  </si>
  <si>
    <t xml:space="preserve"> 88485 </t>
  </si>
  <si>
    <t>FUNDO SELADOR ACRÍLICO, APLICAÇÃO MANUAL EM PAREDE, UMA DEMÃO. AF_04/2023</t>
  </si>
  <si>
    <t>13.2</t>
  </si>
  <si>
    <t xml:space="preserve"> 87905 </t>
  </si>
  <si>
    <t>CHAPISCO APLICADO EM ALVENARIA (COM PRESENÇA DE VÃOS) E ESTRUTURAS DE CONCRETO DE FACHADA, COM COLHER DE PEDREIRO.  ARGAMASSA TRAÇO 1:3 COM PREPARO EM BETONEIRA 400L. AF_10/2022</t>
  </si>
  <si>
    <t>13.3</t>
  </si>
  <si>
    <t xml:space="preserve"> 87775 </t>
  </si>
  <si>
    <t>EMBOÇO OU MASSA ÚNICA EM ARGAMASSA TRAÇO 1:2:8, PREPARO MECÂNICO COM BETONEIRA 400 L, APLICADA MANUALMENTE EM PANOS DE FACHADA COM PRESENÇA DE VÃOS, ESPESSURA DE 25 MM. AF_08/2022</t>
  </si>
  <si>
    <t>13.4</t>
  </si>
  <si>
    <t xml:space="preserve"> 88497 </t>
  </si>
  <si>
    <t>EMASSAMENTO COM MASSA LÁTEX, APLICAÇÃO EM PAREDE, DUAS DEMÃOS, LIXAMENTO MANUAL. AF_04/2023</t>
  </si>
  <si>
    <t>13.5</t>
  </si>
  <si>
    <t xml:space="preserve"> DEPEARQ100 </t>
  </si>
  <si>
    <t>EMASSAMENTO COM MASSA ACRÍLICA, APLICAÇÃO EM PAREDE, UMA DEMÃO, LIXAMENTO MANUAL. REF: SINAPI (88495)</t>
  </si>
  <si>
    <t>13.6</t>
  </si>
  <si>
    <t xml:space="preserve"> 95305 </t>
  </si>
  <si>
    <t>TEXTURA ACRÍLICA, APLICAÇÃO MANUAL EM PAREDE, UMA DEMÃO. AF_04/2023</t>
  </si>
  <si>
    <t>13.7</t>
  </si>
  <si>
    <t xml:space="preserve"> 100722 </t>
  </si>
  <si>
    <t>PINTURA COM TINTA ALQUÍDICA DE FUNDO (TIPO ZARCÃO) APLICADA A ROLO OU PINCEL SOBRE SUPERFÍCIES METÁLICAS (EXCETO PERFIL) EXECUTADO EM OBRA (POR DEMÃO). AF_01/2020</t>
  </si>
  <si>
    <t>13.8</t>
  </si>
  <si>
    <t xml:space="preserve"> 100758 </t>
  </si>
  <si>
    <t>PINTURA COM TINTA ALQUÍDICA DE ACABAMENTO (ESMALTE SINTÉTICO ACETINADO) APLICADA A ROLO OU PINCEL SOBRE SUPERFÍCIES METÁLICAS (EXCETO PERFIL) EXECUTADO EM OBRA (02 DEMÃOS). AF_01/2020</t>
  </si>
  <si>
    <t>13.9</t>
  </si>
  <si>
    <t xml:space="preserve"> DEPEARQ152 </t>
  </si>
  <si>
    <t>PINTURA LÁTEX ACRÍLICA BRANCO GELO ACETINADO, APLICAÇÃO MANUAL EM PAREDES, DUAS DEMÃOS. REF: SINAPI (104642)</t>
  </si>
  <si>
    <t>13.10</t>
  </si>
  <si>
    <t xml:space="preserve"> DEPEARQ153 </t>
  </si>
  <si>
    <t>PINTURA LÁTEX ACRÍLICA ALGODÃO EGÍPICIO ACETINADO, APLICAÇÃO MANUAL EM PAREDES, DUAS DEMÃOS. REF: SINAPI (104642)</t>
  </si>
  <si>
    <t>13.11</t>
  </si>
  <si>
    <t xml:space="preserve"> DEPEARQ154 </t>
  </si>
  <si>
    <t>PINTURA LÁTEX ACRÍLICA VERDE COLEGIAL ACETINADO, APLICAÇÃO MANUAL EM PAREDES, DUAS DEMÃOS. REF: SINAPI (104642)</t>
  </si>
  <si>
    <t>13.12</t>
  </si>
  <si>
    <t xml:space="preserve"> DEPEARQ159 </t>
  </si>
  <si>
    <t>REVESTIMENTO PARA PAREDE COM PORCELANATO ESMALTADO DE DIMENSÕES 30X90 CM APLICADA EM AMBIENTES DE ÁREA MAIOR QUE 10 M².  REF: SINAPI (87263)</t>
  </si>
  <si>
    <t>REVESTIMENTO DE PISO</t>
  </si>
  <si>
    <t>14.1</t>
  </si>
  <si>
    <t xml:space="preserve"> 94319 </t>
  </si>
  <si>
    <t>ATERRO MANUAL DE VALAS COM SOLO ARGILO-ARENOSO. AF_08/2023</t>
  </si>
  <si>
    <t>14.2</t>
  </si>
  <si>
    <t xml:space="preserve"> 97084 </t>
  </si>
  <si>
    <t>COMPACTAÇÃO MECÂNICA DE SOLO PARA EXECUÇÃO DE RADIER, PISO DE CONCRETO OU LAJE SOBRE SOLO, COM COMPACTADOR DE SOLOS TIPO PLACA VIBRATÓRIA. AF_09/2021</t>
  </si>
  <si>
    <t>14.3</t>
  </si>
  <si>
    <t xml:space="preserve"> 87385 </t>
  </si>
  <si>
    <t>ARGAMASSA PRONTA PARA CONTRAPISO, PREPARO COM MISTURADOR DE EIXO HORIZONTAL DE 160 KG. AF_08/2019</t>
  </si>
  <si>
    <t>14.4</t>
  </si>
  <si>
    <t xml:space="preserve"> 87263 </t>
  </si>
  <si>
    <t>REVESTIMENTO CERÂMICO PARA PISO COM PLACAS TIPO PORCELANATO DE DIMENSÕES 60X60 CM APLICADA EM AMBIENTES DE ÁREA MAIOR QUE 10 M². AF_02/2023_PE</t>
  </si>
  <si>
    <t>14.5</t>
  </si>
  <si>
    <t xml:space="preserve"> DEPEARQ134 </t>
  </si>
  <si>
    <t>INSTALAÇÃO REVESTIMENTO CERÂMICO CONSIDERANDO O REAPROVEITAMENTO DO MATERIAL, APLICADA EM AMBIENTES DE ÁREA MAIOR QUE 10 M². REF: SINAPI (87263)</t>
  </si>
  <si>
    <t>14.6</t>
  </si>
  <si>
    <t xml:space="preserve"> 88650 </t>
  </si>
  <si>
    <t>RODAPÉ CERÂMICO DE 7CM DE ALTURA COM PLACAS TIPO ESMALTADA EXTRA DE DIMENSÕES 60X60CM. AF_02/2023</t>
  </si>
  <si>
    <t>14.7</t>
  </si>
  <si>
    <t xml:space="preserve"> 160176 </t>
  </si>
  <si>
    <t>IMPERMEABILIZACAO DE MUROS E PAREDES COM UMIDADE</t>
  </si>
  <si>
    <t>14.8</t>
  </si>
  <si>
    <t xml:space="preserve"> 98689 </t>
  </si>
  <si>
    <t>SOLEIRA EM GRANITO, LARGURA 15 CM, ESPESSURA 2,0 CM. AF_09/2020</t>
  </si>
  <si>
    <t>DIVISÓRIAS</t>
  </si>
  <si>
    <t>15.1</t>
  </si>
  <si>
    <t xml:space="preserve"> DEPEARQ078 </t>
  </si>
  <si>
    <t>DIVISORIA SANITÁRIA, TIPO CABINE, EM GRANITO SÃO GABRIEL POLIDO, ESP = 2CM, ASSENTADO COM ARGAMASSA COLANTE AC III-E, EXCLUSIVE FERRAGENS</t>
  </si>
  <si>
    <t>15.2</t>
  </si>
  <si>
    <t xml:space="preserve"> DEPEARQ304 </t>
  </si>
  <si>
    <t>PAREDE DE DIVISÓRIA ARTICULADA PREMIUM 120MM EM MDP 15 MM COM REVESTIMENTO BP MELAMÍNICO (10,28-LX2,90-A) - FORNECIMENTO E INSTALAÇÃO. REF: ORSE (180)</t>
  </si>
  <si>
    <t>15.3</t>
  </si>
  <si>
    <t xml:space="preserve"> DEPEARQ317 </t>
  </si>
  <si>
    <t>DIVISORIA PISO TETO , CEGO, MELAMÍNICA COM BANDEIRA MELAMINICA, ESTRUTURA EM ALUMÍNIO COM FECHAMENTO EM MDP 18MM EM DUAS FACES E MANTA ACÚSTICA (12,10 X 2,70 M = 32,67 M²) - FORNECIMENTO E INSTALAÇÃO</t>
  </si>
  <si>
    <t>15.4</t>
  </si>
  <si>
    <t xml:space="preserve"> DEPEARQ318 </t>
  </si>
  <si>
    <t>DIVISORIA PISO TETO MISTA SEM PERSIANA , COM VIDRO DUPLO SEM PELÍCULA E PARTE INTERNA COM MANTA ACÚSTICA (11,84 X 2,70 M = 31,96 M² ) - FORNECIMENTO E INSTALAÇÃO</t>
  </si>
  <si>
    <t>15.5</t>
  </si>
  <si>
    <t xml:space="preserve"> DEPEARQ319 </t>
  </si>
  <si>
    <t>DIVISORIA PISO TETO MISTA, DE VIDRO DUPLO DE 6MM E BANDEIRA CEGA, COM PERSIANA (14,65 X 2,70 M = 39,55 M²) - FORNECIMENTO E INSTALAÇÃO</t>
  </si>
  <si>
    <t>15.6</t>
  </si>
  <si>
    <t xml:space="preserve"> DEPEARQ320 </t>
  </si>
  <si>
    <t>DIVISORIA PISO TETO, DE VIDRO DUPLO SEM PELÍCULA APLICADA, DE 6MM DE ESPESSURA TEMPERADO (14,907 X 2,70 M= 40,2489 M² ) - FORNECIMENTO E INSTALAÇÃO</t>
  </si>
  <si>
    <t>15.7</t>
  </si>
  <si>
    <t xml:space="preserve"> DEPEARQ340 </t>
  </si>
  <si>
    <t>COLUNA/POSTE CONDUTOR DE CABOS EM ESTRUTURA DE ALUMÍNIO CONECTOR QUADRADO DE ALUMÍNIO 85X85MM, USADO PARA TRANSIÇÕES L,T OU X, OU COMO ACABAMENTO DE PAREDE, E POSSIBILIDADE DE PASSAGEM DE CABOS E DRENOS</t>
  </si>
  <si>
    <t>REVESTIMENTO DE FACHADA</t>
  </si>
  <si>
    <t>16.1</t>
  </si>
  <si>
    <t xml:space="preserve"> DEPEARQ151 </t>
  </si>
  <si>
    <t>PAINEL ALUMÍNIO COMPOSTO (ACM) - FORNECIMENTO E INSTALAÇÃO</t>
  </si>
  <si>
    <t>16.2</t>
  </si>
  <si>
    <t xml:space="preserve"> DEPEARQ059 </t>
  </si>
  <si>
    <t>FORNECIMENTO E INSTALAÇÃO DE VIDRO DE PROTEÇÃO EM VIDRO LAMINADO, 8,4 MM COM ASPECTO BRONXE/DOURADO E SUPERFÍCIE EXTERNA ESPELHADA FIXADA SOBRE ESTRUTURA DE ALUMÍNIO PARA PELE DE VIDRO COM 18 MÓDULOS FIXOS E DOIS EM MAXIM-AR</t>
  </si>
  <si>
    <t>16.3</t>
  </si>
  <si>
    <t xml:space="preserve"> 98458 </t>
  </si>
  <si>
    <t>TAPUME COM COMPENSADO DE MADEIRA. AF_03/2024</t>
  </si>
  <si>
    <t>ESQUADRIAS</t>
  </si>
  <si>
    <t>17.1</t>
  </si>
  <si>
    <t>PORTAS</t>
  </si>
  <si>
    <t>17.1.1</t>
  </si>
  <si>
    <t xml:space="preserve"> DEPEARQ344 </t>
  </si>
  <si>
    <t>(P01) PORTA CEGA DE ABRIR DE DIVISÓRIA PISO TETO, 0,90*2,10,  INCLUSO DOBRADIÇA, MAÇANETA, FECHADURA - FORNECIMENTO E INSTALAÇÃO</t>
  </si>
  <si>
    <t>17.1.2</t>
  </si>
  <si>
    <t xml:space="preserve"> DEPEARQ148 </t>
  </si>
  <si>
    <t>(P02) INSTALAÇÃO PORTA REAPROVEITADA, 90X210CM, ESPESSURA DE 3,5CM, ITENS INCLUSOS: DOBRADIÇAS, MONTAGEM E INSTALAÇÃO DO BATENTE, FECHADURA COM EXECUÇÃO DO FURO. REF: SINAPI (90844)</t>
  </si>
  <si>
    <t>17.1.3</t>
  </si>
  <si>
    <t xml:space="preserve"> DEPEARQ146 </t>
  </si>
  <si>
    <t>(P03) INSTALAÇÃO PORTA REAPROVEITADA, 80X210CM, ESPESSURA DE 3,5CM, ITENS INCLUSOS: DOBRADIÇAS, MONTAGEM E INSTALAÇÃO DE BATENTE, FECHADURA COM EXECUÇÃO DO FURO . REF: SINAPI (100689)</t>
  </si>
  <si>
    <t>17.1.4</t>
  </si>
  <si>
    <t xml:space="preserve"> DEPEARQ309 </t>
  </si>
  <si>
    <t>(P4) PORTA DE CORRER VIDRO TEMPERADO INCOLOR 10 MM (4,00X2,10M) - INCLUSO KIT COM TRILHO E ROLDANAS, FOLHAS, PUXADOR ,FECHADURA - FORNECIMENTO E INSTALAÇÃO.</t>
  </si>
  <si>
    <t>17.1.5</t>
  </si>
  <si>
    <t xml:space="preserve"> 90842 </t>
  </si>
  <si>
    <t>(P05) KIT DE PORTA DE MADEIRA PARA PINTURA, SEMI-OCA (LEVE OU MÉDIA), PADRÃO MÉDIO, 70X210CM, ESPESSURA DE 3,5CM, ITENS INCLUSOS: DOBRADIÇAS, MONTAGEM E INSTALAÇÃO DO BATENTE, FECHADURA COM EXECUÇÃO DO FURO - FORNECIMENTO E INSTALAÇÃO. AF_12/2019</t>
  </si>
  <si>
    <t>17.1.6</t>
  </si>
  <si>
    <t xml:space="preserve"> DEPEARQ305 </t>
  </si>
  <si>
    <t>(P06) PORTA ESQUADRIA CORRER DUAS FOLHAS LINHA SUPREMA 2,20X2,10 M, INCLUSO CONTRA MARCO, MARCO, FOLHA OU CAIXILHO, PUXADOR E FECHADURA. - FORNECIMENTO E INTALAÇÃO</t>
  </si>
  <si>
    <t>17.1.7</t>
  </si>
  <si>
    <t xml:space="preserve"> DEPEARQ342 </t>
  </si>
  <si>
    <t>(P07) PORTA CAMARÃO/SANFONADA DE MADEIRA 0,90X2,10, INCLUSO DUAS FOLHAS DE 0,45X2,1m, MARCO, CONTRA MARCO, FOLHA OU CAIXILHO, PUXADOR, FECHADURA, COM ACABAMENTO E SELADOR - FORNECIMENTO E INSTALAÇÃO.</t>
  </si>
  <si>
    <t>17.1.8</t>
  </si>
  <si>
    <t xml:space="preserve"> DEPEARQ144 </t>
  </si>
  <si>
    <t>(P08) INSTALAÇÃO PORTA REAPROVEITADA, 60X210CM,  ITENS INCLUSOS: DOBRADIÇAS, MONTAGEM E INSTALAÇÃO DE BATENTE, FECHADURA COM EXECUÇÃO DO FURO. RE: SINAPI (100687)</t>
  </si>
  <si>
    <t>17.1.9</t>
  </si>
  <si>
    <t xml:space="preserve"> DEPEARQ200 </t>
  </si>
  <si>
    <t>(P09) FORNECIMENTO E INSTALAÇÃO PORTA , 90X210CM, DE CORRER, ESPESSURA DE 3,5CM, ITENS INCLUSOS: TRILHO METÁLICO, ROLDANAS, MONTAGEM E INSTALAÇÃO DE BATENTE, FECHADURA COM EXECUÇÃO DO FURO . REF: SINAPI (100689)</t>
  </si>
  <si>
    <t>17.1.10</t>
  </si>
  <si>
    <t xml:space="preserve"> DEPEARQ310 </t>
  </si>
  <si>
    <t>(P10) PORTA DE CORRER (1,80X2,10M) - INCLUSO KIT COM TRILHO E ROLDANAS, FOLHAS, PUXADOR ,FECHADURA, VIDRO INCOLOR 10MM TEMPERADO - FORNECIMENTO E INSTALAÇÃO</t>
  </si>
  <si>
    <t>17.1.11</t>
  </si>
  <si>
    <t xml:space="preserve"> DEPEARQ231 </t>
  </si>
  <si>
    <t>(P11) FORNECIMENTO E INSTALAÇÃO PORTA 160X210, ITENS INCLUSOS: DOBRADIÇAS, MONTAGEM E INSTALAÇÃO DO BATENTE, FECHADURA COM EXECUÇÃO DO FURO. SINAPI (91314)</t>
  </si>
  <si>
    <t>17.1.12</t>
  </si>
  <si>
    <t xml:space="preserve"> DEPEARQ202 </t>
  </si>
  <si>
    <t>(P11) INSTALAÇÃO PORTA 160X210, REAPROVEITADA, ITENS INCLUSOS: DOBRADIÇAS, MONTAGEM E INSTALAÇÃO DO BATENTE, FECHADURA COM EXECUÇÃO DO FURO. SINAPI (91314)</t>
  </si>
  <si>
    <t>17.1.13</t>
  </si>
  <si>
    <t xml:space="preserve"> DEPEARQ306 </t>
  </si>
  <si>
    <t>(P12) PORTA DE GIRO 1 FOLHA COM FIXO LATERAL - 1,50X2,90 M, INCLUSO CONTRA MARCO, MARCO, FOLHA OU CAIXILHO, PUXADOR E FECHADURA- FORNECIMENTO E INSTALAÇÃO</t>
  </si>
  <si>
    <t>17.1.14</t>
  </si>
  <si>
    <t xml:space="preserve"> DEPEARQ345 </t>
  </si>
  <si>
    <t>(P14) PORTA DE CORRER (DIVISÓRIA) 0,80X2,10  INCLUSO TRILHO, ROLDANA, PUXADOR, FECHADURA</t>
  </si>
  <si>
    <t>17.1.15</t>
  </si>
  <si>
    <t xml:space="preserve"> DEPEARQ223 </t>
  </si>
  <si>
    <t>(P15) INSTALAÇÃO DE PORTA EXISTENTE DE ABRIR COM MOLA HIDRÁULICA, 2 FOLHAS,  INCLUSIVE ACESSÓRIOS. REF: SINAPI (102185)</t>
  </si>
  <si>
    <t>17.1.16</t>
  </si>
  <si>
    <t xml:space="preserve"> DEPEARQ222 </t>
  </si>
  <si>
    <t>(P16) PORTA DE CORRER (1,00X2,10 M) - INCLUSO KIT COM TRILHO E ROLDANAS, FOLHAS, PUXADOR ,FECHADURA, VIDRO INCOLOR 10MM TEMPERADO - FORNECIMENTO E INSTALAÇÃO.</t>
  </si>
  <si>
    <t>17.1.17</t>
  </si>
  <si>
    <t xml:space="preserve"> DEPEARQ307 </t>
  </si>
  <si>
    <t>(P17) PORTA DE CORRER ALUMÍNIO COR GRAFITE FOSCO - SUPREMA OU SIMILAR 2,00X2,10, INCLUSO CONTRA MARCO, MARCO, FOLHA OU CAIXILHO, PUXADOR E FECHADURA. - FORNECIMENTO E INSTALAÇÃO</t>
  </si>
  <si>
    <t>17.1.18</t>
  </si>
  <si>
    <t xml:space="preserve"> DEPEARQ105 </t>
  </si>
  <si>
    <t>(P19) PORTA EM ALUMÍNIO ANODIZADO PRETO DE ABRIR TIPO VENEZIANA COM GUARNIÇÃO, DIMENSOES (LXH) 0,60X1,80M , FIXAÇÃO COM PARAFUSOS - FORNECIMENTO E INSTALAÇÃO.</t>
  </si>
  <si>
    <t>17.1.19</t>
  </si>
  <si>
    <t xml:space="preserve"> DEPEARQ371 </t>
  </si>
  <si>
    <t>(P20) PORTA ESQUADRIA CORRER DUAS FOLHAS LINHA SUPREMA 2,70X2,50 M, PUXADOR EM ALUMÍNIO - FORNECIMENTO E INSTALAÇÃO</t>
  </si>
  <si>
    <t>17.1.20</t>
  </si>
  <si>
    <t xml:space="preserve"> DEPEARQ341 </t>
  </si>
  <si>
    <t>(P22) PORTA DE CORRER EM COMPENSADO PARA PINTURA 0,65X2,10 - INCLUSO CONTRA MARCO, MARCO, FOLHA OU CAIXILHO, PUXADOR, FECHADURA, ACABAMENTO COM SELADOR E KIT - FORNECIMENTO E INSTALAÇÃO</t>
  </si>
  <si>
    <t>17.1.21</t>
  </si>
  <si>
    <t xml:space="preserve"> 91341 </t>
  </si>
  <si>
    <t>(P24 E P25) PORTA EM ALUMÍNIO DE ABRIR TIPO VENEZIANA COM GUARNIÇÃO, FIXAÇÃO COM PARAFUSOS - FORNECIMENTO E INSTALAÇÃO. AF_12/2019</t>
  </si>
  <si>
    <t>17.1.22</t>
  </si>
  <si>
    <t xml:space="preserve"> 102219 </t>
  </si>
  <si>
    <t>PINTURA TINTA DE ACABAMENTO (PIGMENTADA) ESMALTE SINTÉTICO ACETINADO EM MADEIRA, 2 DEMÃOS. AF_01/2021</t>
  </si>
  <si>
    <t>17.2</t>
  </si>
  <si>
    <t>JANELAS</t>
  </si>
  <si>
    <t>17.2.1</t>
  </si>
  <si>
    <t xml:space="preserve"> DEPEARQ142 </t>
  </si>
  <si>
    <t>ASSENTAMENTO PEITORIL LINEAR EM GRANITO OU MÁRMORE, CONSIDERANDO O REAPROVEITAMENTO DO MATERIAL, ASSENTADO COM ARGAMASSA 1:6 COM ADITIVO. REF: SINAPI 101965</t>
  </si>
  <si>
    <t>17.2.2</t>
  </si>
  <si>
    <t xml:space="preserve"> DEPEARQ138 </t>
  </si>
  <si>
    <t>(J14) JANELA EM VIDRO FIXO LAMINADO 8MM (4+4), ESTRUTURA EM ALUMINIO ANODIZADO, DIMENSÃO (LXH) 0,90X1,10M - FORNECIMENTO E INSTALAÇÃO</t>
  </si>
  <si>
    <t>17.2.3</t>
  </si>
  <si>
    <t xml:space="preserve"> DEPEARQ139 </t>
  </si>
  <si>
    <t>(J15) JANELA EM VIDRO FIXO LAMINADO 8MM (4+4), ESTRUTURA EM ALUMINIO ANODIZADO, DIMENSÃO (LXH) 1,20X1,10M - FORNECIMENTO E INSTALAÇÃO</t>
  </si>
  <si>
    <t>17.2.4</t>
  </si>
  <si>
    <t xml:space="preserve"> DEPEARQ165 </t>
  </si>
  <si>
    <t>INSTALAÇÃO JANELA, CONSIDERANDO O REAPROVEITAMENTO DO MATERIAL. REF: SINAPI (94573)</t>
  </si>
  <si>
    <t>17.2.5</t>
  </si>
  <si>
    <t xml:space="preserve"> DEPEARQ378 </t>
  </si>
  <si>
    <t>(J10) JANELA BASCULANTE MAXIM-AR TEMP INCOLOR 08MM - 3700X400 - KIT COMPLETO CORRENTE 3,0M, ACESSÓRIOS, DOBRADIÇAS - FORNECIMENTO E INSTALAÇÃO.</t>
  </si>
  <si>
    <t>17.2.6</t>
  </si>
  <si>
    <t xml:space="preserve"> DEPEARQ379 </t>
  </si>
  <si>
    <t>(J12) JANELA BASCULANTE MAXIM-AR TEMP INCOLOR 08MM - 950X620 - KIT COMPLETO CORRENTE 3,0M, ACESSÓRIOS, DOBRADIÇAS - FORNECIMENTO E INSTALAÇÃO.</t>
  </si>
  <si>
    <t>17.2.7</t>
  </si>
  <si>
    <t xml:space="preserve"> DEPEARQ376 </t>
  </si>
  <si>
    <t>(J13) JANELA 2 FOLHAS TEMP INCOLOR 08MM - 2300X1200 - KIT COMPLETO PERFIL, ESCOVINHA, ROLDANAS, FECHADURA - FORNECIMENTO E INSTALAÇÃO.</t>
  </si>
  <si>
    <t>17.2.8</t>
  </si>
  <si>
    <t xml:space="preserve"> 102235 </t>
  </si>
  <si>
    <t>DIVISÓRIA FIXA EM VIDRO TEMPERADO 10 MM, SEM ABERTURA. AF_01/2021_PS</t>
  </si>
  <si>
    <t>LOUÇAS, METAIS E ACESSÓRIOS</t>
  </si>
  <si>
    <t>18.1</t>
  </si>
  <si>
    <t xml:space="preserve"> DEPEARQ150 </t>
  </si>
  <si>
    <t>FIXAÇÃO PAPELEIRA REAPROVEITADA. REF: SINAPI 95544</t>
  </si>
  <si>
    <t>18.2</t>
  </si>
  <si>
    <t xml:space="preserve"> 86887 </t>
  </si>
  <si>
    <t>ENGATE FLEXÍVEL EM INOX, 1/2  X 40CM - FORNECIMENTO E INSTALAÇÃO. AF_01/2020</t>
  </si>
  <si>
    <t>18.3</t>
  </si>
  <si>
    <t xml:space="preserve"> 100878 </t>
  </si>
  <si>
    <t>VASO SANITÁRIO SIFONADO COM CAIXA ACOPLADA, LOUÇA BRANCA - PADRÃO ALTO - FORNECIMENTO E INSTALAÇÃO. AF_01/2020</t>
  </si>
  <si>
    <t>18.4</t>
  </si>
  <si>
    <t xml:space="preserve"> DEPEARQ377 </t>
  </si>
  <si>
    <t>PAPELEIRA PLASTICA TIPO DISPENSER PARA PAPEL HIGIENICO ROLAO. REF: SETOP (ED-48183)</t>
  </si>
  <si>
    <t>18.5</t>
  </si>
  <si>
    <t xml:space="preserve"> DEPEARQ191 </t>
  </si>
  <si>
    <t>INSTALAÇÃO TORNEIRA EM LAVATÓRIO, CONSIDERANDO O REAPROVEITAMENTO DO MATERIAL. REF: (86915)</t>
  </si>
  <si>
    <t>18.6</t>
  </si>
  <si>
    <t xml:space="preserve"> DEPEARQ237 </t>
  </si>
  <si>
    <t>TORNEIRA METÁLICA CROMADA DE MESA, PARA LAVATÓRIO, TEMPORIZADA PRESSÃO FECHAMENTO AUTOMÁTICO, BICA BAIXA  - FORNECIMENTO E INSTALAÇÃO. SINAPI (86906)</t>
  </si>
  <si>
    <t>18.7</t>
  </si>
  <si>
    <t xml:space="preserve"> 86884 </t>
  </si>
  <si>
    <t>ENGATE FLEXÍVEL EM PLÁSTICO BRANCO, 1/2 X 30CM - FORNECIMENTO E INSTALAÇÃO. AF_01/2020</t>
  </si>
  <si>
    <t>18.8</t>
  </si>
  <si>
    <t xml:space="preserve"> 86937 </t>
  </si>
  <si>
    <t>CUBA DE EMBUTIR OVAL EM LOUÇA BRANCA, 35 X 50CM OU EQUIVALENTE, INCLUSO VÁLVULA EM METAL CROMADO E SIFÃO FLEXÍVEL EM PVC - FORNECIMENTO E INSTALAÇÃO. AF_01/2020</t>
  </si>
  <si>
    <t>18.9</t>
  </si>
  <si>
    <t xml:space="preserve"> 86909 </t>
  </si>
  <si>
    <t>TORNEIRA CROMADA TUBO MÓVEL, DE MESA, 1/2" OU 3/4", PARA PIA DE COZINHA, PADRÃO ALTO - FORNECIMENTO E INSTALAÇÃO. AF_01/2020</t>
  </si>
  <si>
    <t>18.10</t>
  </si>
  <si>
    <t xml:space="preserve"> 86900 </t>
  </si>
  <si>
    <t>CUBA DE EMBUTIR RETANGULAR DE AÇO INOXIDÁVEL, 46 X 30 X 12 CM - FORNECIMENTO E INSTALAÇÃO. AF_01/2020</t>
  </si>
  <si>
    <t>18.11</t>
  </si>
  <si>
    <t xml:space="preserve"> DEPEARQ238 </t>
  </si>
  <si>
    <t>BANCADA DE GRANITO PRETO SÃO GABRIEL POLIDO, DE 1,26 X 0,60 M, PARA LAVATÓRIO, INCLUSO SAIA E RODA BANCA- FORNECIMENTO E INSTALAÇÃO. REF: SINAPI (86889)</t>
  </si>
  <si>
    <t>18.12</t>
  </si>
  <si>
    <t xml:space="preserve"> DEPEARQ236 </t>
  </si>
  <si>
    <t>BANCADA DE GRANITO PRETO SÃO GABRIEL POLIDO, DE 0,80 X 0,60 M, PARA LAVATÓRIO, INCLUSO SAIA E RODA BANCA- FORNECIMENTO E INSTALAÇÃO. REF: SINAPI (86895)</t>
  </si>
  <si>
    <t>18.13</t>
  </si>
  <si>
    <t xml:space="preserve"> DEPEARQ239 </t>
  </si>
  <si>
    <t>BANCADA DE GRANITO PRETO SÃO GABRIEL POLIDO, DE 1,66 X 0,60 M, PARA LAVATÓRIO, INCLUSO SAIA E RODA BANCA- FORNECIMENTO E INSTALAÇÃO. REF: SINAPI (86889)</t>
  </si>
  <si>
    <t>18.14</t>
  </si>
  <si>
    <t xml:space="preserve"> DEPEARQ240 </t>
  </si>
  <si>
    <t>BANCADA DE GRANITO PRETO SÃO GABRIEL POLIDO, DE 1,70 X 0,60 M, PARA LAVATÓRIO, INCLUSO SAIA E RODA BANCA- FORNECIMENTO E INSTALAÇÃO. REF: SINAPI (86889)</t>
  </si>
  <si>
    <t>18.15</t>
  </si>
  <si>
    <t xml:space="preserve"> DEPEARQ241 </t>
  </si>
  <si>
    <t>BANCADA DE GRANITO PRETO SÃO GABRIEL POLIDO, DE 1,73 X 0,60 M, PARA LAVATÓRIO, INCLUSO SAIA E RODA BANCA- FORNECIMENTO E INSTALAÇÃO. REF: SINAPI (86889)</t>
  </si>
  <si>
    <t>18.16</t>
  </si>
  <si>
    <t xml:space="preserve"> DEPEARQ242 </t>
  </si>
  <si>
    <t>BANCADA DE GRANITO PRETO SÃO GABRIEL POLIDO, DE 2,16 X 0,60 M, INCLUSO SAIA E RODA BANCA- FORNECIMENTO E INSTALAÇÃO. REF: SINAPI (86889)</t>
  </si>
  <si>
    <t>18.17</t>
  </si>
  <si>
    <t xml:space="preserve"> DEPEARQ248 </t>
  </si>
  <si>
    <t>BANCADA DE GRANITO PRETO SÃO GABRIEL POLIDO, DE 2,38 X 0,40 M, INCLUSO SAIA - FORNECIMENTO E INSTALAÇÃO. REF: SINAPI (86889)</t>
  </si>
  <si>
    <t>18.18</t>
  </si>
  <si>
    <t xml:space="preserve"> DEPEARQ249 </t>
  </si>
  <si>
    <t>BANCADA DE GRANITO PRETO SÃO GABRIEL POLIDO, DE 3,77 X 0,60 M, INCLUSO SAIA E RODA BANCA- FORNECIMENTO E INSTALAÇÃO. REF: SINAPI (86889)</t>
  </si>
  <si>
    <t>18.19</t>
  </si>
  <si>
    <t xml:space="preserve"> DEPEARQ250 </t>
  </si>
  <si>
    <t>BANCADA DE GRANITO PRETO SÃO GABRIEL POLIDO, DE 4,80 X 0,60 M, INCLUSO SAIA E RODA BANCA- FORNECIMENTO E INSTALAÇÃO. REF: SINAPI (86889)</t>
  </si>
  <si>
    <t>18.20</t>
  </si>
  <si>
    <t xml:space="preserve"> DEPEARQ329 </t>
  </si>
  <si>
    <t>ESPELHO PARA BANHEIRO COM ESTRUTURA METÁLICA - FORNECIMENTO E INSTALAÇÃO. REF: IOPES (080201)</t>
  </si>
  <si>
    <t>18.21</t>
  </si>
  <si>
    <t xml:space="preserve"> 190021 </t>
  </si>
  <si>
    <t>ASSENTO PARA VASO SANITARIO (TARGA/IZY/RAVENA/STUDIO SLOW)</t>
  </si>
  <si>
    <t>18.22</t>
  </si>
  <si>
    <t xml:space="preserve"> 86914 </t>
  </si>
  <si>
    <t>TORNEIRA CROMADA 1/2" OU 3/4" PARA TANQUE, PADRÃO MÉDIO - FORNECIMENTO E INSTALAÇÃO. AF_01/2020</t>
  </si>
  <si>
    <t>ACESSIBILIDADE E COMUNICAÇÃO VISUAL</t>
  </si>
  <si>
    <t>19.1</t>
  </si>
  <si>
    <t>ACESSIBILIDADE</t>
  </si>
  <si>
    <t>19.1.1</t>
  </si>
  <si>
    <t xml:space="preserve"> DEPEARQ058 </t>
  </si>
  <si>
    <t>PLACA TATIL BRAILLE/RELEVO ACO INOX 15x5cm</t>
  </si>
  <si>
    <t>19.1.2</t>
  </si>
  <si>
    <t xml:space="preserve"> DEPEARQ060 </t>
  </si>
  <si>
    <t>MAPA TATIL BRAILLE/RELEVO ACO INOX 60x400cm - Ref. SBC 202330</t>
  </si>
  <si>
    <t>19.1.3</t>
  </si>
  <si>
    <t xml:space="preserve"> DEPEARQ088 </t>
  </si>
  <si>
    <t>PLACA TATIL BRAILLE/RELEVO ACO INOX 30x5cm - REFERENCIA SBC 202109</t>
  </si>
  <si>
    <t>19.1.4</t>
  </si>
  <si>
    <t xml:space="preserve"> 202332 </t>
  </si>
  <si>
    <t>PLACA DE IMPACTO DE PORTA 90x40cm</t>
  </si>
  <si>
    <t>19.1.5</t>
  </si>
  <si>
    <t xml:space="preserve"> 062048 </t>
  </si>
  <si>
    <t>BOTOEIRA ANTI PANICO ALARME WC AUDIVISUAL PNE/PCD NBR9050</t>
  </si>
  <si>
    <t>19.1.6</t>
  </si>
  <si>
    <t xml:space="preserve"> DEPEARQ160 </t>
  </si>
  <si>
    <t>PISO PODOTÁTIL DE ALERTA, DE CIMENTO HIDRAULICO, 25 X 25CM ASSENTADO SOBRE ARGAMASSA. REF: SINAPI (104658)</t>
  </si>
  <si>
    <t>19.1.7</t>
  </si>
  <si>
    <t xml:space="preserve"> DEPEARQ161 </t>
  </si>
  <si>
    <t>PISO PODOTÁTIL DIRECIONAL, DE CIMENTO HIDRAULICO, 25 X 25CM ASSENTADO SOBRE ARGAMASSA. REF: SINAPI (104658)</t>
  </si>
  <si>
    <t>19.1.8</t>
  </si>
  <si>
    <t xml:space="preserve"> DEPEARQ207 </t>
  </si>
  <si>
    <t>INSTALAÇÃO BARRA DE APOIO, CONSIDERANDO O REAPROVEITAMENTO DO MATERIAL, EM ACO INOX POLIDO, COMPRIMENTO 70 CM,  FIXADA NA PAREDE. REF: SINAPI (100867)</t>
  </si>
  <si>
    <t>19.1.9</t>
  </si>
  <si>
    <t xml:space="preserve"> 100867 </t>
  </si>
  <si>
    <t>BARRA DE APOIO RETA, EM ACO INOX POLIDO, COMPRIMENTO 70 CM,  FIXADA NA PAREDE - FORNECIMENTO E INSTALAÇÃO. AF_01/2020</t>
  </si>
  <si>
    <t>19.1.10</t>
  </si>
  <si>
    <t xml:space="preserve"> 100868 </t>
  </si>
  <si>
    <t>BARRA DE APOIO RETA, EM ACO INOX POLIDO, COMPRIMENTO 80 CM,  FIXADA NA PAREDE - FORNECIMENTO E INSTALAÇÃO. AF_01/2020</t>
  </si>
  <si>
    <t>19.1.11</t>
  </si>
  <si>
    <t xml:space="preserve"> DEPEARQ209 </t>
  </si>
  <si>
    <t>Sinalização para deficientes - placa metálica 50 x 70 cm  - "Estacionamento Reservado" - Ref. ORSE (7319)</t>
  </si>
  <si>
    <t>19.1.12</t>
  </si>
  <si>
    <t xml:space="preserve"> DEPEARQ210 </t>
  </si>
  <si>
    <t>Sinalização para deficientes - placa metálica 50 x 70 cm - "Estacionamento Reservado" - Ref. ORSE (7319)</t>
  </si>
  <si>
    <t>19.1.13</t>
  </si>
  <si>
    <t xml:space="preserve"> DEPEARQ279 </t>
  </si>
  <si>
    <t>PISO TÁTIL DIRECIONAL PVC PRETO. REF: SBC 202105</t>
  </si>
  <si>
    <t>19.1.14</t>
  </si>
  <si>
    <t xml:space="preserve"> DEPEARQ280 </t>
  </si>
  <si>
    <t>PISO TÁTIL ALERTA, PVC PRETO. REF: SBC 202105</t>
  </si>
  <si>
    <t>19.1.15</t>
  </si>
  <si>
    <t xml:space="preserve"> 99837 </t>
  </si>
  <si>
    <t>GUARDA-CORPO DE AÇO GALVANIZADO DE 1,10M, MONTANTES TUBULARES DE 1.1/4 ESPAÇADOS DE 1,20M, TRAVESSA SUPERIOR DE 1.1/2, GRADIL FORMADO POR TUBOS HORIZONTAIS DE 1 E VERTICAIS DE 3/4, FIXADO COM CHUMBADOR MECÂNICO. AF_04/2019_PS</t>
  </si>
  <si>
    <t>19.1.16</t>
  </si>
  <si>
    <t xml:space="preserve"> DEPEARQ149 </t>
  </si>
  <si>
    <t>CORRIMÃO DUPLO, DIÂMETRO EXTERNO = 1 1/2", EM AÇO GALVANIZADO. REF: SINAPI (99855)</t>
  </si>
  <si>
    <t>19.1.17</t>
  </si>
  <si>
    <t xml:space="preserve"> 102491 </t>
  </si>
  <si>
    <t>PINTURA DE PISO COM TINTA ACRÍLICA, APLICAÇÃO MANUAL, 2 DEMÃOS, INCLUSO FUNDO PREPARADOR. AF_05/2021</t>
  </si>
  <si>
    <t>19.1.18</t>
  </si>
  <si>
    <t xml:space="preserve"> 97096 </t>
  </si>
  <si>
    <t>CONCRETAGEM DE RADIER, PISO DE CONCRETO OU LAJE SOBRE SOLO, FCK 30 MPA - LANÇAMENTO, ADENSAMENTO E ACABAMENTO. AF_09/2021 (RAMPAS)</t>
  </si>
  <si>
    <t>19.1.19</t>
  </si>
  <si>
    <t>19.1.20</t>
  </si>
  <si>
    <t xml:space="preserve"> DEPEARQ365 </t>
  </si>
  <si>
    <t>INSTALAÇÃO PISO EM LADRILHO HIDRÁULICO APLICADO EM AMBIENTES EXTERNOS, CONSIDERANTO REAPROVEITAMENTO. REF: SINAPI (101091)</t>
  </si>
  <si>
    <t>19.1.21</t>
  </si>
  <si>
    <t xml:space="preserve"> DEPEARQ366 </t>
  </si>
  <si>
    <t>FORNECIMENTO E INSTALAÇÃO PLACA METÁLICA DE ÔNIBUS 50X70 CM - Ref. ORSE (7319)</t>
  </si>
  <si>
    <t>19.2</t>
  </si>
  <si>
    <t>COMUNICAÇÃO VISUAL</t>
  </si>
  <si>
    <t>19.2.1</t>
  </si>
  <si>
    <t xml:space="preserve"> DEPEARQ080 </t>
  </si>
  <si>
    <t>INSTALAÇÃO E FORNECIMENTO DE ADESIVO TRANSPARENTE 1,80X0,15 (0,27 )M² -  REF. SBC  200511</t>
  </si>
  <si>
    <t>19.2.2</t>
  </si>
  <si>
    <t xml:space="preserve"> DEPEARQ081 </t>
  </si>
  <si>
    <t>INSTALAÇÃO E FORNECIMENTO DE ADESIVO TRANSPARENTE 4,00x0,15 -  REF. SBC  200511</t>
  </si>
  <si>
    <t>19.2.3</t>
  </si>
  <si>
    <t xml:space="preserve"> DEPEARQ082 </t>
  </si>
  <si>
    <t>INSTALAÇÃO E FORNECIMENTO DE ADESIVO TRANSPARENTE 1,47 X 0,15  -  REF. SBC  200511</t>
  </si>
  <si>
    <t>19.2.4</t>
  </si>
  <si>
    <t xml:space="preserve"> DEPEARQ083 </t>
  </si>
  <si>
    <t>INSTALAÇÃO E FORNECIMENTO DE ADESIVO TRANSPARENTE 2,20 x0,15 -  REF. SBC  200511</t>
  </si>
  <si>
    <t>19.2.5</t>
  </si>
  <si>
    <t xml:space="preserve"> DEPEARQ084 </t>
  </si>
  <si>
    <t>INSTALAÇÃO E FORNECIMENTO DE ADESIVO TRANSPARENTE 1,53 X 0,15 -  REF. SBC  200511</t>
  </si>
  <si>
    <t>19.2.6</t>
  </si>
  <si>
    <t xml:space="preserve"> DEPEARQ085 </t>
  </si>
  <si>
    <t>INSTALAÇÃO E FORNECIMENTO DE ADESIVO TRANSPARENTE 2,7X0,15 -(0,405M²)</t>
  </si>
  <si>
    <t>19.2.7</t>
  </si>
  <si>
    <t xml:space="preserve"> DEPEARQ086 </t>
  </si>
  <si>
    <t>INSTALAÇÃO E FORNECIMENTO DE ADESIVO TRANSPARENTE  1,00X0,15 - (0,15M²)</t>
  </si>
  <si>
    <t>19.2.8</t>
  </si>
  <si>
    <t xml:space="preserve"> DEPEARQ208 </t>
  </si>
  <si>
    <t>INSTALAÇÃO BARRA DE APOIO, CONSIDERANDO O REAPROVEITAMENTO DO MATERIAL, EM ACO INOX POLIDO, COMPRIMENTO 80 CM, FIXADA NA PAREDE. REF: SINAPI (100868)</t>
  </si>
  <si>
    <t>19.2.9</t>
  </si>
  <si>
    <t xml:space="preserve"> DEPEARQ326 </t>
  </si>
  <si>
    <t>PLACAS DE SINALIZAÇÃO PARA BANHEIROS, EM PVC, MODELO PADRÃO,  MASCULINO PVC EXPANDIDO OU OS ESPESSURA ENTRE 0,8 e 1mm ADESIVADO, DIMENÇÕES APROXIMADAS DE 15x20 CM - FORNECIMENTO E INSTALAÇÃO. REF: SBC (200589)</t>
  </si>
  <si>
    <t>19.2.10</t>
  </si>
  <si>
    <t xml:space="preserve"> DEPEARQ327 </t>
  </si>
  <si>
    <t>PLACAS DE SINALIZAÇÃO PARA BANHEIROS, EM PVC, MODELO PADRÃO,  FEMININO, PVC EXPANDIDO OU OS ESPESSURA ENTRE 0,8 e 1mm ADESIVADO, DIMENÇÕES APROXIMADAS DE 15x20 CM - FORNECIMENTO E INSTALAÇÃO. REF: SBC (200589)</t>
  </si>
  <si>
    <t>19.2.11</t>
  </si>
  <si>
    <t xml:space="preserve"> DEPEARQ328 </t>
  </si>
  <si>
    <t>PLACAS DE SINALIZAÇÃO PARA BANHEIROS, EM PVC, MODELO PADRÃO,  UNISSEX, PVC EXPANDIDO OU OS ESPESSURA ENTRE 0,8 e 1mm ADESIVADO, DIMENÇÕES APROXIMADAS DE 15x20 CM - FORNECIMENTO E INSTALAÇÃO. REF: SBC (200589)</t>
  </si>
  <si>
    <t>PAISAGISMO</t>
  </si>
  <si>
    <t>20.1</t>
  </si>
  <si>
    <t xml:space="preserve"> DEPEARQ125 </t>
  </si>
  <si>
    <t>Planta - PEPERÔMIA PENDENTE - fornecimento e plantio - REF. ORSE (7774)</t>
  </si>
  <si>
    <t>20.2</t>
  </si>
  <si>
    <t xml:space="preserve"> DEPEARQ124 </t>
  </si>
  <si>
    <t>Planta - Jabuticabeira , porte médio, fornecimento e plantio - Ref. ORSE (9872)</t>
  </si>
  <si>
    <t>20.3</t>
  </si>
  <si>
    <t xml:space="preserve"> DEPEARQ130 </t>
  </si>
  <si>
    <t>Planta - Tostão Esmeralda - fornecimento e plantio - REF. ORSE (7774)</t>
  </si>
  <si>
    <t>20.4</t>
  </si>
  <si>
    <t xml:space="preserve"> DEPEARQ132 </t>
  </si>
  <si>
    <t>Planta - DIANELLA, fornecimento e plantio  - REF. ORSE (7774)</t>
  </si>
  <si>
    <t>20.5</t>
  </si>
  <si>
    <t xml:space="preserve"> DEPEARQ112 </t>
  </si>
  <si>
    <t>Planta - Moreia (Dietes bicolor), fornecimento e plantio -  Copia da ORSE (7774)</t>
  </si>
  <si>
    <t>20.6</t>
  </si>
  <si>
    <t xml:space="preserve"> DEPEARQ113 </t>
  </si>
  <si>
    <t>Planta - GUIAMBÊ (Dietes bicolor), fornecimento e plantio - REF. ORSE (7774)</t>
  </si>
  <si>
    <t>20.7</t>
  </si>
  <si>
    <t xml:space="preserve"> DEPEARQ115 </t>
  </si>
  <si>
    <t>Planta - QUARESMEIRA PENDENTE, fornecimento e plantio - REF. ORSE (7774)</t>
  </si>
  <si>
    <t>20.8</t>
  </si>
  <si>
    <t xml:space="preserve"> DEPEARQ117 </t>
  </si>
  <si>
    <t>Planta - PACOVÁ - fornecimento e plantio - REF. ORSE (7774)</t>
  </si>
  <si>
    <t>20.9</t>
  </si>
  <si>
    <t xml:space="preserve"> DEPEARQ118 </t>
  </si>
  <si>
    <t>Planta - ASPARGO ALFINETE - fornecimento e plantio - REF. ORSE (7774)</t>
  </si>
  <si>
    <t>20.10</t>
  </si>
  <si>
    <t xml:space="preserve"> DEPEARQ120 </t>
  </si>
  <si>
    <t>Planta - Samambaia c/1,00m, fornecimento e plantio REF.  ORSE (8761)</t>
  </si>
  <si>
    <t>20.11</t>
  </si>
  <si>
    <t xml:space="preserve"> DEPEARQ119 </t>
  </si>
  <si>
    <t>Planta - JIBÓIA- fornecimento e plantio - REF. ORSE (7774)</t>
  </si>
  <si>
    <t>20.12</t>
  </si>
  <si>
    <t xml:space="preserve"> DEPEARQ122 </t>
  </si>
  <si>
    <t>Planta - PALMEIRA LEQUE (alt=1,00m), fornecimento e plantio, REF. ORSE (8760)</t>
  </si>
  <si>
    <t>20.13</t>
  </si>
  <si>
    <t xml:space="preserve"> DEPEARQ123 </t>
  </si>
  <si>
    <t>Planta - PALMEIRA RÁFIS (alt=1,00m), fornecimento e plantio, REF. ORSE (8760)</t>
  </si>
  <si>
    <t>20.14</t>
  </si>
  <si>
    <t xml:space="preserve"> DEPEARQ129 </t>
  </si>
  <si>
    <t>PLANTA - FICUS-LYRATA FORNECIMENTO E PLANTIO EM VASO. REF. SBC (201416)</t>
  </si>
  <si>
    <t>20.15</t>
  </si>
  <si>
    <t xml:space="preserve"> DEPEARQ121 </t>
  </si>
  <si>
    <t>- Planta - Palmeira Areca (alt=1,00m), fornecimento e plantio em vaso, REF. ORSE (8760)</t>
  </si>
  <si>
    <t>20.16</t>
  </si>
  <si>
    <t xml:space="preserve"> DEPEARQ128 </t>
  </si>
  <si>
    <t>Planta - Costela de adão , fornecimento e plantio em vaso - REF. ORSE (11795)</t>
  </si>
  <si>
    <t>20.17</t>
  </si>
  <si>
    <t xml:space="preserve"> DEPEARQ133 </t>
  </si>
  <si>
    <t>Planta - ZAMIOCULCA , fornecimento e plantio - REF. ORSE (11795)</t>
  </si>
  <si>
    <t>20.18</t>
  </si>
  <si>
    <t xml:space="preserve"> DEPEARQ315 </t>
  </si>
  <si>
    <t>FORNECIMENTO E MONTAGEM DE ESTRUTURA METÁLICA EM PERFIL METALON, SEM PINTURA. REF: CPOS (15.03.150)</t>
  </si>
  <si>
    <t>20.19</t>
  </si>
  <si>
    <t xml:space="preserve"> 100741 </t>
  </si>
  <si>
    <t>PINTURA COM TINTA ALQUÍDICA DE ACABAMENTO (ESMALTE SINTÉTICO ACETINADO) PULVERIZADA SOBRE SUPERFÍCIES METÁLICAS (EXCETO PERFIL) EXECUTADO EM OBRA (POR DEMÃO). AF_01/2020_PE</t>
  </si>
  <si>
    <t>20.20</t>
  </si>
  <si>
    <t xml:space="preserve"> DEPEARQ316 </t>
  </si>
  <si>
    <t>FIXAÇÃO UTILIZANDO PARAFUSO E BUCHA DE NYLON. SINAPI (95541)</t>
  </si>
  <si>
    <t>20.21</t>
  </si>
  <si>
    <t xml:space="preserve"> DEPEARQ382 </t>
  </si>
  <si>
    <t>Fornecimento e Instalação de vasos com estrutura metálica na cor preta , com aproximadamente 52 cm de altura e 15 cm de diâmetro.</t>
  </si>
  <si>
    <t>20.22</t>
  </si>
  <si>
    <t xml:space="preserve"> DEPEARQ383 </t>
  </si>
  <si>
    <t>Fornecimento e Instalação de vasos com estrutura metálica na cor preta , com aproximadamente 34 cm de altura e 34 cm de diâmetro.</t>
  </si>
  <si>
    <t>20.23</t>
  </si>
  <si>
    <t xml:space="preserve"> DEPEARQ384 </t>
  </si>
  <si>
    <t>Fornecimento e instalação de vaso de concreto com corda,  para vegetação suspensa</t>
  </si>
  <si>
    <t>20.24</t>
  </si>
  <si>
    <t xml:space="preserve"> DEPEARQ385 </t>
  </si>
  <si>
    <t>FORNECIMENTO E INSTALAÇÃO DE FLOREIRA PARA FACHADA</t>
  </si>
  <si>
    <t>SERVIÇOS GERAIS</t>
  </si>
  <si>
    <t>21.1</t>
  </si>
  <si>
    <t xml:space="preserve"> DEPEARQ205 </t>
  </si>
  <si>
    <t>REMOÇÃO E REPOSIÇÃO DE MASTRO DE FERRO GALVANIZADO. REF: ORSE 340</t>
  </si>
  <si>
    <t>21.2</t>
  </si>
  <si>
    <t xml:space="preserve"> DEPEARQ185 </t>
  </si>
  <si>
    <t>INSTALAÇÃO ESCADA MARINHEIRO CONSIDERANDO REAPROVEITAMENTO. REF: ORSE (9712)</t>
  </si>
  <si>
    <t>21.3</t>
  </si>
  <si>
    <t xml:space="preserve"> 94990 </t>
  </si>
  <si>
    <t>EXECUÇÃO DE PASSEIO (CALÇADA) OU PISO DE CONCRETO COM CONCRETO MOLDADO IN LOCO, FEITO EM OBRA, ACABAMENTO CONVENCIONAL, NÃO ARMADO. AF_08/2022 (BASE PARA OS MASTROS)</t>
  </si>
  <si>
    <t>SERVIÇOS FINAIS</t>
  </si>
  <si>
    <t>22.1</t>
  </si>
  <si>
    <t xml:space="preserve"> DEPEARQ072 </t>
  </si>
  <si>
    <t>LIMPEZA FINAL DA OBRA</t>
  </si>
  <si>
    <t>22.2</t>
  </si>
  <si>
    <t xml:space="preserve"> DEPEARQ073 </t>
  </si>
  <si>
    <t>LIMPEZA LOUCAS E METAIS</t>
  </si>
  <si>
    <t>22.3</t>
  </si>
  <si>
    <t xml:space="preserve"> 99821 </t>
  </si>
  <si>
    <t>LIMPEZA DE JANELA DE VIDRO COM CAIXILHO EM AÇO/ALUMÍNIO/PVC. AF_04/2019</t>
  </si>
  <si>
    <t>22.4</t>
  </si>
  <si>
    <t xml:space="preserve"> 99823 </t>
  </si>
  <si>
    <t>LIMPEZA DE PORTA INTEIRAMENTE DE VIDRO. AF_04/2019</t>
  </si>
  <si>
    <t>22.5</t>
  </si>
  <si>
    <t xml:space="preserve"> 99806 </t>
  </si>
  <si>
    <t>LIMPEZA DE REVESTIMENTO CERÂMICO EM PAREDE COM PANO ÚMIDO AF_04/2019</t>
  </si>
  <si>
    <t>22.6</t>
  </si>
  <si>
    <t xml:space="preserve"> 99819 </t>
  </si>
  <si>
    <t>LIMPEZA DE BANCADA DE PEDRA (MÁRMORE OU GRANITO). AF_04/2019</t>
  </si>
  <si>
    <t>22.7</t>
  </si>
  <si>
    <t xml:space="preserve"> 99814 </t>
  </si>
  <si>
    <t>LIMPEZA DE SUPERFÍCIE COM JATO DE ALTA PRESSÃO. AF_04/2019</t>
  </si>
  <si>
    <t>22.8</t>
  </si>
  <si>
    <t xml:space="preserve"> 017361 </t>
  </si>
  <si>
    <t>TRANSPORTE HORIZONTAL MANUAL MAT. 1a.CAT./ENTULHO ATE 60m</t>
  </si>
  <si>
    <t>22.9</t>
  </si>
  <si>
    <t xml:space="preserve"> DEPEARQ311 </t>
  </si>
  <si>
    <t>CAÇAMBA PAPA ENTULHO 4M3</t>
  </si>
  <si>
    <t>NOVOS ITENS PLANILHA ORÇAMENTÁRIA</t>
  </si>
  <si>
    <t>2.41</t>
  </si>
  <si>
    <t>REMOÇÃO DE RAÍZES REMANESCENTES DE TRONCO DE ÁRVORE COM DIÂMETRO MAIOR OU IGUAL A 0,60 M. AF_03/2024</t>
  </si>
  <si>
    <t>UNID</t>
  </si>
  <si>
    <t>3.12</t>
  </si>
  <si>
    <t>ARMAÇÃO DE BLOCO UTILIZANDO AÇO CA-60 DE 5 MM - MONTAGEM. AF_01/2024</t>
  </si>
  <si>
    <t>3.13</t>
  </si>
  <si>
    <t>ARMAÇÃO DE BLOCO UTILIZANDO AÇO CA-50 DE 6,3 MM - MONTAGEM. AF_01/2024</t>
  </si>
  <si>
    <t>3.14</t>
  </si>
  <si>
    <t>ARMAÇÃO DE BLOCO UTILIZANDO AÇO CA-50 DE 8 MM - MONTAGEM. AF_01/2024</t>
  </si>
  <si>
    <t>3.15</t>
  </si>
  <si>
    <t>ARMAÇÃO DE BLOCO UTILIZANDO AÇO CA-50 DE 10 MM - MONTAGEM. AF_01/2024</t>
  </si>
  <si>
    <t>3.16</t>
  </si>
  <si>
    <t>ARMAÇÃO DE BLOCO, SAPATA ISOLADA, VIGA BALDRAME E SAPATA CORRIDA UTILIZANDO AÇO CA-50 DE 12,5 MM - MONTAGEM. AF_01/2024</t>
  </si>
  <si>
    <t>3.17</t>
  </si>
  <si>
    <t>ARMAÇÃO DE BLOCO, SAPATA ISOLADA, VIGA BALDRAME E SAPATA CORRIDA UTILIZANDO AÇO CA-50 DE 16 MM - MONTAGEM. AF_01/2024</t>
  </si>
  <si>
    <t>3.18</t>
  </si>
  <si>
    <t xml:space="preserve">LANÇAMENTO COM USO DE BALDES, ADENSAMENTO E ACABAMENTO DE CONCRETO EM ESTRUTURAS. AF_02/2022 </t>
  </si>
  <si>
    <t>M3</t>
  </si>
  <si>
    <t>3.19</t>
  </si>
  <si>
    <t>DEPEARQ</t>
  </si>
  <si>
    <t>PROPRIA</t>
  </si>
  <si>
    <t>CONCRETO USINADO BOMBEADO FCK=30MPA.</t>
  </si>
  <si>
    <t>m3</t>
  </si>
  <si>
    <t>4.15</t>
  </si>
  <si>
    <t>ARMAÇÃO DE PILAR OU VIGA DE ESTRUTURA CONVENCIONAL DE CONCRETO ARMADO UTILIZANDO AÇO CA-50 DE 6,3 MM - MONTAGEM. AF_06/2022</t>
  </si>
  <si>
    <t>4.16</t>
  </si>
  <si>
    <t>ARMAÇÃO DE PILAR OU VIGA DE ESTRUTURA CONVENCIONAL DE CONCRETO ARMADO UTILIZANDO AÇO CA-50 DE 8,0 MM - MONTAGEM. AF_06/2022</t>
  </si>
  <si>
    <t>4.17</t>
  </si>
  <si>
    <t>ARMAÇÃO DE PILAR OU VIGA DE ESTRUTURA CONVENCIONAL DE CONCRETO ARMADO UTILIZANDO AÇO CA-50 DE 10,0 MM - MONTAGEM. AF_06/2022</t>
  </si>
  <si>
    <t>4.18</t>
  </si>
  <si>
    <t>ARMAÇÃO DE PILAR OU VIGA DE ESTRUTURA DE CONCRETO ARMADO EMBUTIDA EM ALVENARIA DE VEDAÇÃO UTILIZANDO AÇO CA-50 DE 12,5 MM - MONTAGEM. AF_06/2022</t>
  </si>
  <si>
    <t>4.19</t>
  </si>
  <si>
    <t>ARMAÇÃO DE LAJE DE ESTRUTURA CONVENCIONAL DE CONCRETO ARMADO UTILIZANDO AÇO CA-60 DE 5,0 MM - MONTAGEM. AF_06/2022</t>
  </si>
  <si>
    <t>4.20</t>
  </si>
  <si>
    <t>ARMAÇÃO DE LAJE DE ESTRUTURA CONVENCIONAL DE CONCRETO ARMADO UTILIZANDO AÇO CA-50 DE 6,3 MM - MONTAGEM. AF_06/2022</t>
  </si>
  <si>
    <t>4.21</t>
  </si>
  <si>
    <t>ARMAÇÃO DE LAJE DE ESTRUTURA CONVENCIONAL DE CONCRETO ARMADO UTILIZANDO AÇO CA-50 DE 8,0 MM - MONTAGEM. AF_06/2022</t>
  </si>
  <si>
    <t>4.22</t>
  </si>
  <si>
    <t>DEPEARQ392</t>
  </si>
  <si>
    <t>PLATIBANDA METÁLICA COM ENCHIMENTO EM EPS, INCLUSO TELA E RUFO</t>
  </si>
  <si>
    <t>M2</t>
  </si>
  <si>
    <t>4.23</t>
  </si>
  <si>
    <t>LANÇAMENTO COM USO DE BALDES, ADENSAMENTO E ACABAMENTO DE CONCRETO EM ESTRUTURAS. AF_02/2022</t>
  </si>
  <si>
    <t>4.24</t>
  </si>
  <si>
    <t>MONTAGEM E DESMONTAGEM DE FÔRMA DE PILARES RETANGULARES E ESTRUTURAS SIMILARES, PÉ-DIREITO SIMPLES, EM MADEIRA SERRADA, 4 UTILIZAÇÕES. AF_09/2020</t>
  </si>
  <si>
    <t>4.25</t>
  </si>
  <si>
    <t>MONTAGEM E DESMONTAGEM DE FÔRMA DE VIGA, ESCORAMENTO COM PONTALETE DE MADEIRA, PÉ-DIREITO SIMPLES, EM MADEIRA SERRADA, 4 UTILIZAÇÕES. AF_09/2020</t>
  </si>
  <si>
    <t>m2</t>
  </si>
  <si>
    <t>4.26</t>
  </si>
  <si>
    <t>5.6</t>
  </si>
  <si>
    <t>PAREDE COM SISTEMA EM CHAPAS DE GESSO PARA DRYWALL, USO INTERNO, COM DUAS FACES SIMPLES E ESTRUTURA METÁLICA COM GUIAS SIMPLES, SEM VÃOS. AF_07/2023_PS</t>
  </si>
  <si>
    <t>6.1.14</t>
  </si>
  <si>
    <t>REGISTRO DE ESFERA, PVC, SOLDÁVEL, COM VOLANTE, DN  50 MM - FORNECIMENTO E INSTALAÇÃO. AF_08/2021</t>
  </si>
  <si>
    <t>6.1.15</t>
  </si>
  <si>
    <t>TE, PVC, SOLDÁVEL, DN 50MM, INSTALADO EM PRUMADA DE ÁGUA - FORNECIMENTO E INSTALAÇÃO. AF_06/2022</t>
  </si>
  <si>
    <t>6.1.16</t>
  </si>
  <si>
    <t>TORNEIRA DE BOIA PARA CAIXA D'ÁGUA, ROSCÁVEL, 1" - FORNECIMENTO E INSTALAÇÃO. AF_08/2021</t>
  </si>
  <si>
    <t>6.2.15</t>
  </si>
  <si>
    <t>DEPEARQ390</t>
  </si>
  <si>
    <t>REGISTRO DE ESFERA, PVC, ROSCÁVEL, COM VOLANTE, 2" - FORNECIMENTO E INSTALAÇÃO. AF_08/2021</t>
  </si>
  <si>
    <t>6.2.16</t>
  </si>
  <si>
    <t>DEPEARQ391</t>
  </si>
  <si>
    <t>TAMPA RETANGULAR PARA ESGOTO E DRENAGEM, EM CONCRETO PRÉ-MOLDADO, 1,00X1,00 M E ESPESSURA = 0,05 M. (Copia da SINAPI (98115))</t>
  </si>
  <si>
    <t>INSTALAÇÕES DE COMBATE A INCÊNDIO E PANICO</t>
  </si>
  <si>
    <t>8.24</t>
  </si>
  <si>
    <t>TUBO, PEX, MULTICAMADA, COM TUBO LUVA, DN 16, INSTALADO EM IMPLANTAÇÃO DE INSTALAÇÕES DE GÁS - FORNECIMENTO E INSTALAÇÃO. AF_01/2020</t>
  </si>
  <si>
    <t>8.25</t>
  </si>
  <si>
    <t>REGISTRO OU REGULADOR DE GÁS DE COZINHA - FORNECIMENTO E INSTALAÇÃO. AF_08/2021</t>
  </si>
  <si>
    <t>8.26</t>
  </si>
  <si>
    <t>NIPLE, EM FERRO GALVANIZADO, CONEXÃO ROSQUEADA, DN 15 (1/2"), INSTALADO EM RAMAIS E SUB-RAMAIS DE GÁS - FORNECIMENTO E INSTALAÇÃO. AF_10/2020</t>
  </si>
  <si>
    <t>8.27</t>
  </si>
  <si>
    <t>JOELHO 90 GRAUS, EM FERRO GALVANIZADO, CONEXÃO ROSQUEADA, DN 15 (1/2"), INSTALADO EM RAMAIS E SUB-RAMAIS DE GÁS - FORNECIMENTO E INSTALAÇÃO. AF_10/2020</t>
  </si>
  <si>
    <t>8.28</t>
  </si>
  <si>
    <t>TÊ, EM FERRO GALVANIZADO, CONEXÃO ROSQUEADA, DN 15 (1/2"), INSTALADO EM RAMAIS E SUB-RAMAIS DE GÁS - FORNECIMENTO E INSTALAÇÃO. AF_10/2020</t>
  </si>
  <si>
    <t>8.29</t>
  </si>
  <si>
    <t>VÁLVULA DE RETENÇÃO HORIZONTAL, DE BRONZE, ROSCÁVEL, 1/2" - FORNECIMENTO E INSTALAÇÃO. AF_08/2021</t>
  </si>
  <si>
    <t>8.30</t>
  </si>
  <si>
    <t>DEPEARQ394</t>
  </si>
  <si>
    <t>JOELHO COMPRESSÃO 16MM - FORNECIMENTO E INSTALAÇÃO</t>
  </si>
  <si>
    <t>8.31</t>
  </si>
  <si>
    <t>DEPEARQ395</t>
  </si>
  <si>
    <t>TÊ DE COMPRESSÃO 16MM - FORNECIMENTO E INSTALAÇÃO</t>
  </si>
  <si>
    <t>8.32</t>
  </si>
  <si>
    <t>DEPEARQ396</t>
  </si>
  <si>
    <t>REGISTRO ESFERA MAN AMARELA</t>
  </si>
  <si>
    <t>8.33</t>
  </si>
  <si>
    <t>DEPEARQ397</t>
  </si>
  <si>
    <t>REGISTRO ESFERA ALAVANCA AMARELA 1/2" X 1/2"- FORNECIMENTO E INSTALACAO</t>
  </si>
  <si>
    <t>8.34</t>
  </si>
  <si>
    <t>DEPEARQ393</t>
  </si>
  <si>
    <t>FLEXÍVEL MANGUEIRA P13</t>
  </si>
  <si>
    <t>8.35</t>
  </si>
  <si>
    <t>DEPEARQ398</t>
  </si>
  <si>
    <t>LUVA DE COMPRESSÃO</t>
  </si>
  <si>
    <t>8.36</t>
  </si>
  <si>
    <t>DEPEARQ399</t>
  </si>
  <si>
    <t>NIPLE BORB LAT P-13 R. 5/8 UNC(E)X 1/8 NPT (E) - FORNECIMENTO E INSTALACAO</t>
  </si>
  <si>
    <t>18.23</t>
  </si>
  <si>
    <t>MICTÓRIO SIFONADO LOUÇA BRANCA - PADRÃO MÉDIO - FORNECIMENTO E INSTALAÇÃO. AF_01/2020</t>
  </si>
  <si>
    <t>18.24</t>
  </si>
  <si>
    <t>TORNEIRA CROMADA 1/2" OU 3/4" PARA TANQUE, PADRÃO POPULAR - FORNECIMENTO E INSTALAÇÃO. AF_01/2020</t>
  </si>
  <si>
    <t>(SEIS MILHÕES, OITOCENTOS E QUARENTA E NOVE MIL, TREZENTOS E TRINTA REAIS E DOZE CENTAVOS)</t>
  </si>
  <si>
    <t>Total sem BDI contratado</t>
  </si>
  <si>
    <t>Total medido sem BDI</t>
  </si>
  <si>
    <t>Total acumulado até 8ª medição sem BDI</t>
  </si>
  <si>
    <t>Total do BDI contratado</t>
  </si>
  <si>
    <t>Total do BDI</t>
  </si>
  <si>
    <t>Total Geral contratado</t>
  </si>
  <si>
    <t>Total 8ª medição</t>
  </si>
  <si>
    <t>Total acumulado até 8ª medição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</si>
</sst>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R$&quot;\ * #,##0.00_-;\-&quot;R$&quot;\ * #,##0.00_-;_-&quot;R$&quot;\ * &quot;-&quot;??_-;_-@_-"/>
    <numFmt numFmtId="164" formatCode="0.00000"/>
    <numFmt numFmtId="166" formatCode="_-[$R$-416]\ * #,##0.00_-;\-[$R$-416]\ * #,##0.00_-;_-[$R$-416]\ * &quot;-&quot;??_-;_-@_-"/>
    <numFmt numFmtId="167" formatCode="&quot;R$&quot;\ #,##0.00"/>
    <numFmt numFmtId="168" formatCode="[$R$-416]\ #,##0.00;[Red]\-[$R$-416]\ #,##0.00"/>
    <numFmt numFmtId="169" formatCode="&quot;R$&quot;#,##0.00;[Red]&quot;-R$&quot;#,##0.00"/>
  </numFmts>
  <fonts count="15"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b/>
      <sz val="16"/>
      <name val="Arial"/>
      <family val="1"/>
    </font>
    <font>
      <b/>
      <sz val="16"/>
      <color rgb="FFFF0000"/>
      <name val="Arial"/>
      <family val="2"/>
    </font>
    <font>
      <b/>
      <sz val="11"/>
      <name val="Arial"/>
      <family val="1"/>
    </font>
    <font>
      <b/>
      <sz val="10"/>
      <color rgb="FF000000"/>
      <name val="Arial"/>
      <family val="1"/>
    </font>
    <font>
      <sz val="10"/>
      <color rgb="FF000000"/>
      <name val="Arial"/>
      <family val="1"/>
    </font>
    <font>
      <sz val="11"/>
      <name val="Aptos Narrow"/>
      <family val="2"/>
      <scheme val="minor"/>
    </font>
    <font>
      <b/>
      <sz val="10"/>
      <color rgb="FF000000"/>
      <name val="Arial"/>
      <family val="2"/>
    </font>
    <font>
      <sz val="11"/>
      <color indexed="63"/>
      <name val="Calibri"/>
      <family val="2"/>
      <charset val="1"/>
    </font>
    <font>
      <b/>
      <sz val="10"/>
      <name val="Arial"/>
      <family val="2"/>
    </font>
    <font>
      <sz val="10"/>
      <name val="Arial"/>
      <family val="2"/>
    </font>
    <font>
      <b/>
      <sz val="10"/>
      <name val="Arial"/>
      <family val="1"/>
    </font>
  </fonts>
  <fills count="11">
    <fill>
      <patternFill patternType="none"/>
    </fill>
    <fill>
      <patternFill patternType="gray125"/>
    </fill>
    <fill>
      <patternFill patternType="solid">
        <fgColor rgb="FFFFFF99"/>
        <bgColor indexed="64"/>
      </patternFill>
    </fill>
    <fill>
      <patternFill patternType="solid">
        <fgColor rgb="FFFFFFFF"/>
      </patternFill>
    </fill>
    <fill>
      <patternFill patternType="solid">
        <fgColor rgb="FFDFF0D8"/>
      </patternFill>
    </fill>
    <fill>
      <patternFill patternType="solid">
        <fgColor rgb="FFD8ECF6"/>
      </patternFill>
    </fill>
    <fill>
      <patternFill patternType="solid">
        <fgColor theme="5" tint="0.79998168889431442"/>
        <bgColor indexed="64"/>
      </patternFill>
    </fill>
    <fill>
      <patternFill patternType="solid">
        <fgColor rgb="FFFFC000"/>
        <bgColor indexed="64"/>
      </patternFill>
    </fill>
    <fill>
      <patternFill patternType="solid">
        <fgColor indexed="27"/>
        <bgColor indexed="42"/>
      </patternFill>
    </fill>
    <fill>
      <patternFill patternType="solid">
        <fgColor indexed="26"/>
        <bgColor indexed="9"/>
      </patternFill>
    </fill>
    <fill>
      <patternFill patternType="solid">
        <fgColor theme="0"/>
        <bgColor indexed="64"/>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thin">
        <color auto="1"/>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auto="1"/>
      </bottom>
      <diagonal/>
    </border>
    <border>
      <left/>
      <right style="thin">
        <color indexed="64"/>
      </right>
      <top/>
      <bottom style="thin">
        <color indexed="64"/>
      </bottom>
      <diagonal/>
    </border>
    <border>
      <left/>
      <right/>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auto="1"/>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1" fillId="0" borderId="0"/>
    <xf numFmtId="44" fontId="11" fillId="0" borderId="0" applyFont="0" applyFill="0" applyBorder="0" applyAlignment="0" applyProtection="0"/>
  </cellStyleXfs>
  <cellXfs count="133">
    <xf numFmtId="0" fontId="0" fillId="0" borderId="0" xfId="0"/>
    <xf numFmtId="0" fontId="0" fillId="0" borderId="0" xfId="0" applyAlignment="1">
      <alignment vertical="center"/>
    </xf>
    <xf numFmtId="0" fontId="3" fillId="0" borderId="0" xfId="0" applyFont="1" applyAlignment="1">
      <alignment vertical="center"/>
    </xf>
    <xf numFmtId="44" fontId="0" fillId="0" borderId="0" xfId="1" applyFont="1" applyAlignment="1">
      <alignment vertical="center"/>
    </xf>
    <xf numFmtId="44" fontId="0" fillId="0" borderId="0" xfId="1" applyFont="1" applyAlignment="1">
      <alignment horizontal="center" vertical="center"/>
    </xf>
    <xf numFmtId="0" fontId="0" fillId="0" borderId="0" xfId="0" applyAlignment="1">
      <alignment horizontal="center" vertical="center"/>
    </xf>
    <xf numFmtId="10" fontId="0" fillId="0" borderId="0" xfId="2" applyNumberFormat="1" applyFont="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3" borderId="4" xfId="0" applyFont="1" applyFill="1" applyBorder="1" applyAlignment="1">
      <alignment horizontal="left" vertical="center" wrapText="1"/>
    </xf>
    <xf numFmtId="0" fontId="6" fillId="3" borderId="4" xfId="0" applyFont="1" applyFill="1" applyBorder="1" applyAlignment="1">
      <alignment horizontal="right" vertical="center" wrapText="1"/>
    </xf>
    <xf numFmtId="0" fontId="6" fillId="3" borderId="4" xfId="0" applyFont="1" applyFill="1" applyBorder="1" applyAlignment="1">
      <alignment horizontal="center" vertical="center" wrapText="1"/>
    </xf>
    <xf numFmtId="44" fontId="6" fillId="3" borderId="4" xfId="1" applyFont="1" applyFill="1" applyBorder="1" applyAlignment="1">
      <alignment horizontal="center" vertical="center" wrapText="1"/>
    </xf>
    <xf numFmtId="44" fontId="6" fillId="3" borderId="5" xfId="1" applyFont="1" applyFill="1" applyBorder="1" applyAlignment="1">
      <alignment horizontal="center" vertical="center" wrapText="1"/>
    </xf>
    <xf numFmtId="44" fontId="0" fillId="0" borderId="6" xfId="1" applyFont="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wrapText="1"/>
    </xf>
    <xf numFmtId="10" fontId="0" fillId="0" borderId="10" xfId="2" applyNumberFormat="1" applyFont="1" applyBorder="1" applyAlignment="1">
      <alignment horizontal="center" vertical="center"/>
    </xf>
    <xf numFmtId="0" fontId="7" fillId="2" borderId="11" xfId="0" applyFont="1" applyFill="1" applyBorder="1" applyAlignment="1">
      <alignment horizontal="left" vertical="center" wrapText="1"/>
    </xf>
    <xf numFmtId="0" fontId="7" fillId="2" borderId="11" xfId="0" applyFont="1" applyFill="1" applyBorder="1" applyAlignment="1">
      <alignment horizontal="right" vertical="center" wrapText="1"/>
    </xf>
    <xf numFmtId="44" fontId="7" fillId="2" borderId="11" xfId="1" applyFont="1" applyFill="1" applyBorder="1" applyAlignment="1">
      <alignment horizontal="left" vertical="center" wrapText="1"/>
    </xf>
    <xf numFmtId="44" fontId="7" fillId="2" borderId="12" xfId="1" applyFont="1" applyFill="1" applyBorder="1" applyAlignment="1">
      <alignment horizontal="right" vertical="center" wrapText="1"/>
    </xf>
    <xf numFmtId="44" fontId="7" fillId="2" borderId="13" xfId="1" applyFont="1" applyFill="1" applyBorder="1" applyAlignment="1">
      <alignment horizontal="left" vertical="center" wrapText="1"/>
    </xf>
    <xf numFmtId="10" fontId="7" fillId="2" borderId="14" xfId="2" applyNumberFormat="1" applyFont="1" applyFill="1" applyBorder="1" applyAlignment="1">
      <alignment horizontal="center" vertical="center" wrapText="1"/>
    </xf>
    <xf numFmtId="2" fontId="7" fillId="2" borderId="15" xfId="1" applyNumberFormat="1" applyFont="1" applyFill="1" applyBorder="1" applyAlignment="1">
      <alignment horizontal="left" vertical="center" wrapText="1"/>
    </xf>
    <xf numFmtId="10" fontId="7" fillId="2" borderId="11" xfId="2" applyNumberFormat="1" applyFont="1" applyFill="1" applyBorder="1" applyAlignment="1">
      <alignment horizontal="center" vertical="center" wrapText="1"/>
    </xf>
    <xf numFmtId="0" fontId="8" fillId="4" borderId="11" xfId="0" applyFont="1" applyFill="1" applyBorder="1" applyAlignment="1">
      <alignment horizontal="left" vertical="center" wrapText="1"/>
    </xf>
    <xf numFmtId="0" fontId="8" fillId="4" borderId="11" xfId="0" applyFont="1" applyFill="1" applyBorder="1" applyAlignment="1">
      <alignment horizontal="right" vertical="center" wrapText="1"/>
    </xf>
    <xf numFmtId="0" fontId="8" fillId="4" borderId="11" xfId="0" applyFont="1" applyFill="1" applyBorder="1" applyAlignment="1">
      <alignment horizontal="center" vertical="center" wrapText="1"/>
    </xf>
    <xf numFmtId="2" fontId="8" fillId="4" borderId="11" xfId="0" applyNumberFormat="1" applyFont="1" applyFill="1" applyBorder="1" applyAlignment="1">
      <alignment horizontal="center" vertical="center" wrapText="1"/>
    </xf>
    <xf numFmtId="44" fontId="8" fillId="4" borderId="11" xfId="1" applyFont="1" applyFill="1" applyBorder="1" applyAlignment="1">
      <alignment horizontal="right" vertical="center" wrapText="1"/>
    </xf>
    <xf numFmtId="44" fontId="8" fillId="4" borderId="12" xfId="1" applyFont="1" applyFill="1" applyBorder="1" applyAlignment="1">
      <alignment horizontal="right" vertical="center" wrapText="1"/>
    </xf>
    <xf numFmtId="2" fontId="0" fillId="0" borderId="16" xfId="1" applyNumberFormat="1" applyFont="1" applyBorder="1" applyAlignment="1">
      <alignment horizontal="center" vertical="center"/>
    </xf>
    <xf numFmtId="44" fontId="0" fillId="0" borderId="17" xfId="0" applyNumberFormat="1" applyBorder="1" applyAlignment="1">
      <alignment horizontal="center" vertical="center"/>
    </xf>
    <xf numFmtId="10" fontId="0" fillId="0" borderId="18" xfId="2" applyNumberFormat="1" applyFont="1" applyBorder="1" applyAlignment="1">
      <alignment horizontal="center" vertical="center"/>
    </xf>
    <xf numFmtId="2" fontId="0" fillId="0" borderId="19" xfId="0" applyNumberFormat="1" applyBorder="1" applyAlignment="1">
      <alignment horizontal="center" vertical="center"/>
    </xf>
    <xf numFmtId="10" fontId="0" fillId="0" borderId="20" xfId="2" applyNumberFormat="1" applyFont="1" applyBorder="1" applyAlignment="1">
      <alignment horizontal="center" vertical="center"/>
    </xf>
    <xf numFmtId="164" fontId="0" fillId="0" borderId="16" xfId="1" applyNumberFormat="1" applyFont="1" applyBorder="1" applyAlignment="1">
      <alignment horizontal="center" vertical="center"/>
    </xf>
    <xf numFmtId="2" fontId="0" fillId="0" borderId="13" xfId="1" applyNumberFormat="1" applyFont="1" applyBorder="1" applyAlignment="1">
      <alignment horizontal="center" vertical="center"/>
    </xf>
    <xf numFmtId="2" fontId="0" fillId="0" borderId="21" xfId="1" applyNumberFormat="1" applyFont="1" applyBorder="1" applyAlignment="1">
      <alignment horizontal="center" vertical="center"/>
    </xf>
    <xf numFmtId="2" fontId="7" fillId="2" borderId="11" xfId="0" applyNumberFormat="1" applyFont="1" applyFill="1" applyBorder="1" applyAlignment="1">
      <alignment horizontal="center" vertical="center" wrapText="1"/>
    </xf>
    <xf numFmtId="44" fontId="0" fillId="0" borderId="0" xfId="0" applyNumberFormat="1" applyAlignment="1">
      <alignment vertical="center"/>
    </xf>
    <xf numFmtId="0" fontId="7" fillId="5" borderId="11" xfId="0" applyFont="1" applyFill="1" applyBorder="1" applyAlignment="1">
      <alignment horizontal="left" vertical="center" wrapText="1"/>
    </xf>
    <xf numFmtId="2" fontId="7" fillId="5" borderId="11" xfId="0" applyNumberFormat="1" applyFont="1" applyFill="1" applyBorder="1" applyAlignment="1">
      <alignment horizontal="center" vertical="center" wrapText="1"/>
    </xf>
    <xf numFmtId="44" fontId="7" fillId="5" borderId="11" xfId="1" applyFont="1" applyFill="1" applyBorder="1" applyAlignment="1">
      <alignment horizontal="left" vertical="center" wrapText="1"/>
    </xf>
    <xf numFmtId="44" fontId="7" fillId="5" borderId="12" xfId="1" applyFont="1" applyFill="1" applyBorder="1" applyAlignment="1">
      <alignment horizontal="right" vertical="center" wrapText="1"/>
    </xf>
    <xf numFmtId="44" fontId="7" fillId="5" borderId="16" xfId="1" applyFont="1" applyFill="1" applyBorder="1" applyAlignment="1">
      <alignment horizontal="left" vertical="center" wrapText="1"/>
    </xf>
    <xf numFmtId="44" fontId="7" fillId="5" borderId="18" xfId="1" applyFont="1" applyFill="1" applyBorder="1" applyAlignment="1">
      <alignment horizontal="right" vertical="center" wrapText="1"/>
    </xf>
    <xf numFmtId="2" fontId="7" fillId="5" borderId="19" xfId="1" applyNumberFormat="1" applyFont="1" applyFill="1" applyBorder="1" applyAlignment="1">
      <alignment horizontal="left" vertical="center" wrapText="1"/>
    </xf>
    <xf numFmtId="10" fontId="7" fillId="5" borderId="20" xfId="2" applyNumberFormat="1" applyFont="1" applyFill="1" applyBorder="1" applyAlignment="1">
      <alignment horizontal="left" vertical="center" wrapText="1"/>
    </xf>
    <xf numFmtId="2" fontId="2" fillId="0" borderId="13" xfId="1" applyNumberFormat="1" applyFont="1" applyBorder="1" applyAlignment="1">
      <alignment horizontal="center" vertical="center"/>
    </xf>
    <xf numFmtId="0" fontId="8" fillId="6" borderId="11" xfId="0" applyFont="1" applyFill="1" applyBorder="1" applyAlignment="1">
      <alignment horizontal="left" vertical="center" wrapText="1"/>
    </xf>
    <xf numFmtId="0" fontId="8" fillId="6" borderId="11" xfId="0" applyFont="1" applyFill="1" applyBorder="1" applyAlignment="1">
      <alignment horizontal="right" vertical="center" wrapText="1"/>
    </xf>
    <xf numFmtId="0" fontId="8" fillId="6" borderId="11" xfId="0" applyFont="1" applyFill="1" applyBorder="1" applyAlignment="1">
      <alignment horizontal="center" vertical="center" wrapText="1"/>
    </xf>
    <xf numFmtId="2" fontId="8" fillId="6" borderId="11" xfId="0" applyNumberFormat="1" applyFont="1" applyFill="1" applyBorder="1" applyAlignment="1">
      <alignment horizontal="center" vertical="center" wrapText="1"/>
    </xf>
    <xf numFmtId="44" fontId="8" fillId="6" borderId="11" xfId="1" applyFont="1" applyFill="1" applyBorder="1" applyAlignment="1">
      <alignment horizontal="right" vertical="center" wrapText="1"/>
    </xf>
    <xf numFmtId="44" fontId="8" fillId="6" borderId="12" xfId="1" applyFont="1" applyFill="1" applyBorder="1" applyAlignment="1">
      <alignment horizontal="right" vertical="center" wrapText="1"/>
    </xf>
    <xf numFmtId="2" fontId="9" fillId="0" borderId="13" xfId="1" applyNumberFormat="1" applyFont="1" applyBorder="1" applyAlignment="1">
      <alignment horizontal="center" vertical="center"/>
    </xf>
    <xf numFmtId="2" fontId="0" fillId="0" borderId="22" xfId="1" applyNumberFormat="1" applyFont="1" applyBorder="1" applyAlignment="1">
      <alignment horizontal="center" vertical="center"/>
    </xf>
    <xf numFmtId="0" fontId="8" fillId="7" borderId="23" xfId="0" applyFont="1" applyFill="1" applyBorder="1" applyAlignment="1">
      <alignment vertical="center" wrapText="1"/>
    </xf>
    <xf numFmtId="0" fontId="8" fillId="7" borderId="24" xfId="0" applyFont="1" applyFill="1" applyBorder="1" applyAlignment="1">
      <alignment vertical="center" wrapText="1"/>
    </xf>
    <xf numFmtId="0" fontId="8" fillId="7" borderId="25" xfId="0" applyFont="1" applyFill="1" applyBorder="1" applyAlignment="1">
      <alignment vertical="center" wrapText="1"/>
    </xf>
    <xf numFmtId="0" fontId="10" fillId="7" borderId="26" xfId="0" applyFont="1" applyFill="1" applyBorder="1" applyAlignment="1">
      <alignment horizontal="left" vertical="center" wrapText="1"/>
    </xf>
    <xf numFmtId="0" fontId="8" fillId="7" borderId="27" xfId="0" applyFont="1" applyFill="1" applyBorder="1" applyAlignment="1">
      <alignment vertical="center" wrapText="1"/>
    </xf>
    <xf numFmtId="2" fontId="8" fillId="7" borderId="0" xfId="0" applyNumberFormat="1" applyFont="1" applyFill="1" applyAlignment="1">
      <alignment horizontal="center" vertical="center" wrapText="1"/>
    </xf>
    <xf numFmtId="0" fontId="8" fillId="7" borderId="0" xfId="0" applyFont="1" applyFill="1" applyAlignment="1">
      <alignment vertical="center" wrapText="1"/>
    </xf>
    <xf numFmtId="0" fontId="8" fillId="7" borderId="28" xfId="0" applyFont="1" applyFill="1" applyBorder="1" applyAlignment="1">
      <alignment vertical="center" wrapText="1"/>
    </xf>
    <xf numFmtId="0" fontId="8" fillId="7" borderId="29" xfId="0" applyFont="1" applyFill="1" applyBorder="1" applyAlignment="1">
      <alignment vertical="center" wrapText="1"/>
    </xf>
    <xf numFmtId="2" fontId="8" fillId="7" borderId="0" xfId="0" applyNumberFormat="1" applyFont="1" applyFill="1" applyAlignment="1">
      <alignment vertical="center" wrapText="1"/>
    </xf>
    <xf numFmtId="10" fontId="8" fillId="7" borderId="0" xfId="2" applyNumberFormat="1" applyFont="1" applyFill="1" applyBorder="1" applyAlignment="1">
      <alignment vertical="center" wrapText="1"/>
    </xf>
    <xf numFmtId="0" fontId="12" fillId="8" borderId="11" xfId="3" applyFont="1" applyFill="1" applyBorder="1" applyAlignment="1">
      <alignment horizontal="center" vertical="center" wrapText="1"/>
    </xf>
    <xf numFmtId="0" fontId="12" fillId="8" borderId="11" xfId="3" applyFont="1" applyFill="1" applyBorder="1" applyAlignment="1">
      <alignment horizontal="justify" vertical="center" wrapText="1"/>
    </xf>
    <xf numFmtId="0" fontId="12" fillId="8" borderId="11" xfId="3" applyFont="1" applyFill="1" applyBorder="1" applyAlignment="1">
      <alignment horizontal="left" vertical="center" wrapText="1"/>
    </xf>
    <xf numFmtId="2" fontId="12" fillId="8" borderId="11" xfId="3" applyNumberFormat="1" applyFont="1" applyFill="1" applyBorder="1" applyAlignment="1">
      <alignment horizontal="center" vertical="center" wrapText="1"/>
    </xf>
    <xf numFmtId="166" fontId="12" fillId="8" borderId="12" xfId="0" applyNumberFormat="1" applyFont="1" applyFill="1" applyBorder="1" applyAlignment="1">
      <alignment horizontal="center" vertical="center" wrapText="1"/>
    </xf>
    <xf numFmtId="2" fontId="12" fillId="8" borderId="13" xfId="3" applyNumberFormat="1" applyFont="1" applyFill="1" applyBorder="1" applyAlignment="1">
      <alignment horizontal="center" vertical="center" wrapText="1"/>
    </xf>
    <xf numFmtId="166" fontId="12" fillId="8" borderId="11" xfId="0" applyNumberFormat="1" applyFont="1" applyFill="1" applyBorder="1" applyAlignment="1">
      <alignment horizontal="center" vertical="center" wrapText="1"/>
    </xf>
    <xf numFmtId="166" fontId="12" fillId="8" borderId="14" xfId="0" applyNumberFormat="1" applyFont="1" applyFill="1" applyBorder="1" applyAlignment="1">
      <alignment horizontal="center" vertical="center" wrapText="1"/>
    </xf>
    <xf numFmtId="2" fontId="12" fillId="8" borderId="15" xfId="3" applyNumberFormat="1" applyFont="1" applyFill="1" applyBorder="1" applyAlignment="1">
      <alignment horizontal="center" vertical="center" wrapText="1"/>
    </xf>
    <xf numFmtId="10" fontId="12" fillId="8" borderId="11" xfId="2" applyNumberFormat="1" applyFont="1" applyFill="1" applyBorder="1" applyAlignment="1">
      <alignment horizontal="center" vertical="center" wrapText="1"/>
    </xf>
    <xf numFmtId="0" fontId="13" fillId="9" borderId="11" xfId="3" applyFont="1" applyFill="1" applyBorder="1" applyAlignment="1">
      <alignment horizontal="center" vertical="center" wrapText="1"/>
    </xf>
    <xf numFmtId="0" fontId="13" fillId="9" borderId="11" xfId="3" applyFont="1" applyFill="1" applyBorder="1" applyAlignment="1">
      <alignment horizontal="left" vertical="center" wrapText="1"/>
    </xf>
    <xf numFmtId="2" fontId="13" fillId="9" borderId="11" xfId="3" applyNumberFormat="1" applyFont="1" applyFill="1" applyBorder="1" applyAlignment="1">
      <alignment horizontal="center" vertical="center" wrapText="1"/>
    </xf>
    <xf numFmtId="167" fontId="13" fillId="9" borderId="11" xfId="3" applyNumberFormat="1" applyFont="1" applyFill="1" applyBorder="1" applyAlignment="1">
      <alignment horizontal="center" vertical="center" wrapText="1"/>
    </xf>
    <xf numFmtId="168" fontId="12" fillId="9" borderId="11" xfId="3" applyNumberFormat="1" applyFont="1" applyFill="1" applyBorder="1" applyAlignment="1">
      <alignment horizontal="center" vertical="center" wrapText="1"/>
    </xf>
    <xf numFmtId="168" fontId="12" fillId="9" borderId="12" xfId="3" applyNumberFormat="1" applyFont="1" applyFill="1" applyBorder="1" applyAlignment="1">
      <alignment horizontal="center" vertical="center" wrapText="1"/>
    </xf>
    <xf numFmtId="44" fontId="0" fillId="0" borderId="11" xfId="0" applyNumberFormat="1" applyBorder="1" applyAlignment="1">
      <alignment horizontal="center" vertical="center"/>
    </xf>
    <xf numFmtId="10" fontId="0" fillId="0" borderId="14" xfId="2" applyNumberFormat="1" applyFont="1" applyBorder="1" applyAlignment="1">
      <alignment horizontal="center" vertical="center"/>
    </xf>
    <xf numFmtId="10" fontId="0" fillId="0" borderId="11" xfId="2" applyNumberFormat="1" applyFont="1" applyBorder="1" applyAlignment="1">
      <alignment horizontal="center" vertical="center"/>
    </xf>
    <xf numFmtId="167" fontId="13" fillId="9" borderId="11" xfId="4" applyNumberFormat="1" applyFont="1" applyFill="1" applyBorder="1" applyAlignment="1">
      <alignment horizontal="center" vertical="center" wrapText="1"/>
    </xf>
    <xf numFmtId="1" fontId="13" fillId="9" borderId="11" xfId="3" applyNumberFormat="1" applyFont="1" applyFill="1" applyBorder="1" applyAlignment="1">
      <alignment horizontal="center" vertical="center" wrapText="1"/>
    </xf>
    <xf numFmtId="169" fontId="13" fillId="9" borderId="11" xfId="3" applyNumberFormat="1" applyFont="1" applyFill="1" applyBorder="1" applyAlignment="1">
      <alignment horizontal="center" vertical="center" wrapText="1"/>
    </xf>
    <xf numFmtId="169" fontId="13" fillId="9" borderId="11" xfId="3" applyNumberFormat="1" applyFont="1" applyFill="1" applyBorder="1" applyAlignment="1">
      <alignment horizontal="left" vertical="center" wrapText="1"/>
    </xf>
    <xf numFmtId="169" fontId="12" fillId="9" borderId="11" xfId="3" applyNumberFormat="1" applyFont="1" applyFill="1" applyBorder="1" applyAlignment="1">
      <alignment horizontal="center" vertical="center" wrapText="1"/>
    </xf>
    <xf numFmtId="0" fontId="8" fillId="10" borderId="27" xfId="0" applyFont="1" applyFill="1" applyBorder="1" applyAlignment="1">
      <alignment vertical="center" wrapText="1"/>
    </xf>
    <xf numFmtId="0" fontId="8" fillId="10" borderId="0" xfId="0" applyFont="1" applyFill="1" applyAlignment="1">
      <alignment vertical="center" wrapText="1"/>
    </xf>
    <xf numFmtId="0" fontId="8" fillId="10" borderId="28" xfId="0" applyFont="1" applyFill="1" applyBorder="1" applyAlignment="1">
      <alignment vertical="center" wrapText="1"/>
    </xf>
    <xf numFmtId="0" fontId="8" fillId="10" borderId="29" xfId="0" applyFont="1" applyFill="1" applyBorder="1" applyAlignment="1">
      <alignment vertical="center" wrapText="1"/>
    </xf>
    <xf numFmtId="10" fontId="8" fillId="10" borderId="0" xfId="2" applyNumberFormat="1" applyFont="1" applyFill="1" applyBorder="1" applyAlignment="1">
      <alignment vertical="center" wrapText="1"/>
    </xf>
    <xf numFmtId="0" fontId="14" fillId="3" borderId="30"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2" borderId="32" xfId="0" applyFont="1" applyFill="1" applyBorder="1" applyAlignment="1">
      <alignment horizontal="left" vertical="center" wrapText="1"/>
    </xf>
    <xf numFmtId="0" fontId="14" fillId="2" borderId="33" xfId="0" applyFont="1" applyFill="1" applyBorder="1" applyAlignment="1">
      <alignment horizontal="left" vertical="center" wrapText="1"/>
    </xf>
    <xf numFmtId="4" fontId="14" fillId="2" borderId="34" xfId="0" applyNumberFormat="1" applyFont="1" applyFill="1" applyBorder="1" applyAlignment="1">
      <alignment horizontal="center" vertical="center" wrapText="1"/>
    </xf>
    <xf numFmtId="4" fontId="14" fillId="2" borderId="35" xfId="0" applyNumberFormat="1" applyFont="1" applyFill="1" applyBorder="1" applyAlignment="1">
      <alignment horizontal="center" vertical="center" wrapText="1"/>
    </xf>
    <xf numFmtId="44" fontId="0" fillId="0" borderId="36" xfId="1" applyFont="1" applyBorder="1" applyAlignment="1">
      <alignment horizontal="center" vertical="center" wrapText="1"/>
    </xf>
    <xf numFmtId="166" fontId="0" fillId="0" borderId="37" xfId="0" applyNumberFormat="1" applyBorder="1" applyAlignment="1">
      <alignment horizontal="center" vertical="center"/>
    </xf>
    <xf numFmtId="10" fontId="0" fillId="0" borderId="38" xfId="2" applyNumberFormat="1" applyFont="1" applyBorder="1" applyAlignment="1">
      <alignment horizontal="center" vertical="center" wrapText="1"/>
    </xf>
    <xf numFmtId="166" fontId="0" fillId="6" borderId="37" xfId="0" applyNumberFormat="1" applyFill="1" applyBorder="1" applyAlignment="1">
      <alignment horizontal="center" vertical="center"/>
    </xf>
    <xf numFmtId="0" fontId="14" fillId="3" borderId="28"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29" xfId="0" applyFont="1" applyFill="1" applyBorder="1" applyAlignment="1">
      <alignment horizontal="center" vertical="center" wrapText="1"/>
    </xf>
    <xf numFmtId="0" fontId="14" fillId="2" borderId="39" xfId="0" applyFont="1" applyFill="1" applyBorder="1" applyAlignment="1">
      <alignment horizontal="left" vertical="center" wrapText="1"/>
    </xf>
    <xf numFmtId="0" fontId="14" fillId="2" borderId="15" xfId="0" applyFont="1" applyFill="1" applyBorder="1" applyAlignment="1">
      <alignment horizontal="left" vertical="center" wrapText="1"/>
    </xf>
    <xf numFmtId="4" fontId="14" fillId="2" borderId="12" xfId="0" applyNumberFormat="1" applyFont="1" applyFill="1" applyBorder="1" applyAlignment="1">
      <alignment horizontal="center" vertical="center" wrapText="1"/>
    </xf>
    <xf numFmtId="4" fontId="14" fillId="2" borderId="40" xfId="0" applyNumberFormat="1" applyFont="1" applyFill="1" applyBorder="1" applyAlignment="1">
      <alignment horizontal="center" vertical="center" wrapText="1"/>
    </xf>
    <xf numFmtId="44" fontId="0" fillId="0" borderId="13" xfId="1" applyFont="1" applyBorder="1" applyAlignment="1">
      <alignment horizontal="center" vertical="center" wrapText="1"/>
    </xf>
    <xf numFmtId="166" fontId="0" fillId="0" borderId="14" xfId="0" applyNumberFormat="1" applyBorder="1" applyAlignment="1">
      <alignment horizontal="center" vertical="center"/>
    </xf>
    <xf numFmtId="10" fontId="0" fillId="0" borderId="41" xfId="2" applyNumberFormat="1" applyFont="1" applyBorder="1" applyAlignment="1">
      <alignment horizontal="center" vertical="center" wrapText="1"/>
    </xf>
    <xf numFmtId="166" fontId="0" fillId="6" borderId="14" xfId="0" applyNumberFormat="1" applyFill="1" applyBorder="1" applyAlignment="1">
      <alignment horizontal="center" vertical="center"/>
    </xf>
    <xf numFmtId="0" fontId="14" fillId="3" borderId="42"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18" xfId="0" applyFont="1" applyFill="1" applyBorder="1" applyAlignment="1">
      <alignment horizontal="center" vertical="center" wrapText="1"/>
    </xf>
    <xf numFmtId="44" fontId="0" fillId="0" borderId="22" xfId="1" applyFont="1" applyBorder="1" applyAlignment="1">
      <alignment horizontal="center" vertical="center" wrapText="1"/>
    </xf>
    <xf numFmtId="166" fontId="0" fillId="0" borderId="43" xfId="0" applyNumberFormat="1" applyBorder="1" applyAlignment="1">
      <alignment horizontal="center" vertical="center"/>
    </xf>
    <xf numFmtId="10" fontId="0" fillId="0" borderId="44" xfId="2" applyNumberFormat="1" applyFont="1" applyBorder="1" applyAlignment="1">
      <alignment horizontal="center" vertical="center" wrapText="1"/>
    </xf>
    <xf numFmtId="44" fontId="0" fillId="0" borderId="45" xfId="1" applyFont="1" applyBorder="1" applyAlignment="1">
      <alignment horizontal="center" vertical="center" wrapText="1"/>
    </xf>
    <xf numFmtId="166" fontId="0" fillId="6" borderId="43" xfId="0" applyNumberFormat="1" applyFill="1" applyBorder="1" applyAlignment="1">
      <alignment horizontal="center" vertical="center"/>
    </xf>
    <xf numFmtId="166" fontId="0" fillId="0" borderId="0" xfId="0" applyNumberFormat="1" applyAlignment="1">
      <alignment horizontal="center" vertical="center"/>
    </xf>
  </cellXfs>
  <cellStyles count="5">
    <cellStyle name="Moeda" xfId="1" builtinId="4"/>
    <cellStyle name="Moeda 2" xfId="4" xr:uid="{4540587A-A5C3-4C3C-9C10-A88312516ED4}"/>
    <cellStyle name="Normal" xfId="0" builtinId="0"/>
    <cellStyle name="Normal 2" xfId="3" xr:uid="{2869DD0F-1D93-4E0A-B86C-E46D319E3EE9}"/>
    <cellStyle name="Porcentagem" xfId="2" builtinId="5"/>
  </cellStyles>
  <dxfs count="3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09B1C-110B-4991-9081-5F34A5062E39}">
  <sheetPr>
    <pageSetUpPr fitToPage="1"/>
  </sheetPr>
  <dimension ref="A1:CV752"/>
  <sheetViews>
    <sheetView tabSelected="1" zoomScale="90" zoomScaleNormal="90" zoomScaleSheetLayoutView="85" workbookViewId="0">
      <pane ySplit="4" topLeftCell="A5" activePane="bottomLeft" state="frozen"/>
      <selection pane="bottomLeft" activeCell="J3" sqref="J3:P3"/>
    </sheetView>
  </sheetViews>
  <sheetFormatPr defaultColWidth="8.85546875" defaultRowHeight="15" x14ac:dyDescent="0.25"/>
  <cols>
    <col min="1" max="1" width="7.7109375" style="1" customWidth="1"/>
    <col min="2" max="2" width="13.7109375" style="1" customWidth="1"/>
    <col min="3" max="3" width="12.42578125" style="1" bestFit="1" customWidth="1"/>
    <col min="4" max="4" width="52.5703125" style="1" customWidth="1"/>
    <col min="5" max="5" width="5.85546875" style="1" customWidth="1"/>
    <col min="6" max="6" width="9.42578125" style="1" customWidth="1"/>
    <col min="7" max="7" width="13.7109375" style="3" customWidth="1"/>
    <col min="8" max="8" width="16.7109375" style="3" customWidth="1"/>
    <col min="9" max="9" width="18.5703125" style="3" customWidth="1"/>
    <col min="10" max="10" width="17.42578125" style="4" customWidth="1"/>
    <col min="11" max="11" width="18.7109375" style="5" bestFit="1" customWidth="1"/>
    <col min="12" max="13" width="17.42578125" style="5" customWidth="1"/>
    <col min="14" max="14" width="22.140625" style="5" bestFit="1" customWidth="1"/>
    <col min="15" max="15" width="17.42578125" style="6" customWidth="1"/>
    <col min="16" max="16" width="20.5703125" style="5" bestFit="1" customWidth="1"/>
    <col min="17" max="17" width="8.85546875" style="1"/>
    <col min="18" max="18" width="15" style="1" bestFit="1" customWidth="1"/>
    <col min="19" max="19" width="14.5703125" style="1" bestFit="1" customWidth="1"/>
    <col min="20" max="16384" width="8.85546875" style="1"/>
  </cols>
  <sheetData>
    <row r="1" spans="1:16" x14ac:dyDescent="0.25">
      <c r="D1" s="2" t="s">
        <v>0</v>
      </c>
    </row>
    <row r="2" spans="1:16" ht="15.75" thickBot="1" x14ac:dyDescent="0.3">
      <c r="D2" s="2" t="s">
        <v>1</v>
      </c>
    </row>
    <row r="3" spans="1:16" ht="38.25" customHeight="1" thickBot="1" x14ac:dyDescent="0.3">
      <c r="A3" s="7" t="s">
        <v>2</v>
      </c>
      <c r="B3" s="8"/>
      <c r="C3" s="8"/>
      <c r="D3" s="8"/>
      <c r="E3" s="8"/>
      <c r="F3" s="8"/>
      <c r="G3" s="8"/>
      <c r="H3" s="8"/>
      <c r="I3" s="9"/>
      <c r="J3" s="7" t="s">
        <v>3</v>
      </c>
      <c r="K3" s="8"/>
      <c r="L3" s="8"/>
      <c r="M3" s="8"/>
      <c r="N3" s="8"/>
      <c r="O3" s="8"/>
      <c r="P3" s="9"/>
    </row>
    <row r="4" spans="1:16" ht="55.5" customHeight="1" x14ac:dyDescent="0.25">
      <c r="A4" s="10" t="s">
        <v>4</v>
      </c>
      <c r="B4" s="11" t="s">
        <v>5</v>
      </c>
      <c r="C4" s="10" t="s">
        <v>6</v>
      </c>
      <c r="D4" s="10" t="s">
        <v>7</v>
      </c>
      <c r="E4" s="12" t="s">
        <v>8</v>
      </c>
      <c r="F4" s="12" t="s">
        <v>9</v>
      </c>
      <c r="G4" s="13" t="s">
        <v>10</v>
      </c>
      <c r="H4" s="13" t="s">
        <v>11</v>
      </c>
      <c r="I4" s="14" t="s">
        <v>12</v>
      </c>
      <c r="J4" s="15" t="s">
        <v>13</v>
      </c>
      <c r="K4" s="16" t="s">
        <v>14</v>
      </c>
      <c r="L4" s="17" t="s">
        <v>15</v>
      </c>
      <c r="M4" s="18" t="s">
        <v>16</v>
      </c>
      <c r="N4" s="19" t="s">
        <v>17</v>
      </c>
      <c r="O4" s="20" t="s">
        <v>18</v>
      </c>
      <c r="P4" s="19" t="s">
        <v>19</v>
      </c>
    </row>
    <row r="5" spans="1:16" ht="24.75" customHeight="1" x14ac:dyDescent="0.25">
      <c r="A5" s="21">
        <v>1</v>
      </c>
      <c r="B5" s="21"/>
      <c r="C5" s="21"/>
      <c r="D5" s="21" t="s">
        <v>20</v>
      </c>
      <c r="E5" s="21"/>
      <c r="F5" s="22"/>
      <c r="G5" s="23"/>
      <c r="H5" s="23"/>
      <c r="I5" s="24">
        <v>663316.53000000014</v>
      </c>
      <c r="J5" s="25"/>
      <c r="K5" s="24">
        <v>19949.458580000002</v>
      </c>
      <c r="L5" s="26">
        <v>3.0075322531160197E-2</v>
      </c>
      <c r="M5" s="27"/>
      <c r="N5" s="24">
        <v>284698.31228009553</v>
      </c>
      <c r="O5" s="28">
        <v>0.42920430805500276</v>
      </c>
      <c r="P5" s="24">
        <v>378618.2177199045</v>
      </c>
    </row>
    <row r="6" spans="1:16" ht="38.25" x14ac:dyDescent="0.25">
      <c r="A6" s="29" t="s">
        <v>21</v>
      </c>
      <c r="B6" s="30" t="s">
        <v>22</v>
      </c>
      <c r="C6" s="29" t="s">
        <v>23</v>
      </c>
      <c r="D6" s="29" t="s">
        <v>24</v>
      </c>
      <c r="E6" s="31" t="s">
        <v>25</v>
      </c>
      <c r="F6" s="32">
        <v>12.5</v>
      </c>
      <c r="G6" s="33">
        <v>23929.050000000003</v>
      </c>
      <c r="H6" s="33">
        <v>29963.95</v>
      </c>
      <c r="I6" s="34">
        <v>374549.37</v>
      </c>
      <c r="J6" s="40">
        <v>3.4000000000000002E-2</v>
      </c>
      <c r="K6" s="36">
        <v>12734.678580000002</v>
      </c>
      <c r="L6" s="37">
        <v>3.4000000000000002E-2</v>
      </c>
      <c r="M6" s="38">
        <v>0.49958459</v>
      </c>
      <c r="N6" s="36">
        <v>89340.930423421232</v>
      </c>
      <c r="O6" s="39">
        <v>0.23852911679819735</v>
      </c>
      <c r="P6" s="36">
        <v>285208.43957657879</v>
      </c>
    </row>
    <row r="7" spans="1:16" ht="38.25" x14ac:dyDescent="0.25">
      <c r="A7" s="29" t="s">
        <v>26</v>
      </c>
      <c r="B7" s="30" t="s">
        <v>27</v>
      </c>
      <c r="C7" s="29" t="s">
        <v>28</v>
      </c>
      <c r="D7" s="29" t="s">
        <v>29</v>
      </c>
      <c r="E7" s="31" t="s">
        <v>30</v>
      </c>
      <c r="F7" s="32">
        <v>6</v>
      </c>
      <c r="G7" s="33">
        <v>246.6</v>
      </c>
      <c r="H7" s="33">
        <v>308.79000000000002</v>
      </c>
      <c r="I7" s="34">
        <v>1852.74</v>
      </c>
      <c r="J7" s="41"/>
      <c r="K7" s="36">
        <v>0</v>
      </c>
      <c r="L7" s="37">
        <v>0</v>
      </c>
      <c r="M7" s="38">
        <v>6</v>
      </c>
      <c r="N7" s="36">
        <v>1852.7400000000002</v>
      </c>
      <c r="O7" s="39">
        <v>1.0000000000000002</v>
      </c>
      <c r="P7" s="36">
        <v>0</v>
      </c>
    </row>
    <row r="8" spans="1:16" x14ac:dyDescent="0.25">
      <c r="A8" s="29" t="s">
        <v>31</v>
      </c>
      <c r="B8" s="30" t="s">
        <v>32</v>
      </c>
      <c r="C8" s="29" t="s">
        <v>28</v>
      </c>
      <c r="D8" s="29" t="s">
        <v>33</v>
      </c>
      <c r="E8" s="31" t="s">
        <v>30</v>
      </c>
      <c r="F8" s="32">
        <v>314.27999999999997</v>
      </c>
      <c r="G8" s="33">
        <v>63.38</v>
      </c>
      <c r="H8" s="33">
        <v>79.36</v>
      </c>
      <c r="I8" s="34">
        <v>24941.26</v>
      </c>
      <c r="J8" s="41"/>
      <c r="K8" s="36">
        <v>0</v>
      </c>
      <c r="L8" s="37">
        <v>0</v>
      </c>
      <c r="M8" s="38">
        <v>288.2</v>
      </c>
      <c r="N8" s="36">
        <v>22871.552</v>
      </c>
      <c r="O8" s="39">
        <v>0.91701670244406264</v>
      </c>
      <c r="P8" s="36">
        <v>2069.7079999999987</v>
      </c>
    </row>
    <row r="9" spans="1:16" x14ac:dyDescent="0.25">
      <c r="A9" s="29" t="s">
        <v>34</v>
      </c>
      <c r="B9" s="30" t="s">
        <v>35</v>
      </c>
      <c r="C9" s="29" t="s">
        <v>36</v>
      </c>
      <c r="D9" s="29" t="s">
        <v>37</v>
      </c>
      <c r="E9" s="31" t="s">
        <v>38</v>
      </c>
      <c r="F9" s="32">
        <v>1</v>
      </c>
      <c r="G9" s="33">
        <v>1500</v>
      </c>
      <c r="H9" s="33">
        <v>1878.3</v>
      </c>
      <c r="I9" s="34">
        <v>1878.3</v>
      </c>
      <c r="J9" s="41"/>
      <c r="K9" s="36">
        <v>0</v>
      </c>
      <c r="L9" s="37">
        <v>0</v>
      </c>
      <c r="M9" s="38">
        <v>1</v>
      </c>
      <c r="N9" s="36">
        <v>1878.3</v>
      </c>
      <c r="O9" s="39">
        <v>1</v>
      </c>
      <c r="P9" s="36">
        <v>0</v>
      </c>
    </row>
    <row r="10" spans="1:16" ht="38.25" x14ac:dyDescent="0.25">
      <c r="A10" s="29" t="s">
        <v>39</v>
      </c>
      <c r="B10" s="30" t="s">
        <v>40</v>
      </c>
      <c r="C10" s="29" t="s">
        <v>28</v>
      </c>
      <c r="D10" s="29" t="s">
        <v>41</v>
      </c>
      <c r="E10" s="31" t="s">
        <v>30</v>
      </c>
      <c r="F10" s="32">
        <v>17.5</v>
      </c>
      <c r="G10" s="33">
        <v>858.33</v>
      </c>
      <c r="H10" s="33">
        <v>1074.8</v>
      </c>
      <c r="I10" s="34">
        <v>18809</v>
      </c>
      <c r="J10" s="41"/>
      <c r="K10" s="36">
        <v>0</v>
      </c>
      <c r="L10" s="37">
        <v>0</v>
      </c>
      <c r="M10" s="38">
        <v>17.5</v>
      </c>
      <c r="N10" s="36">
        <v>18809</v>
      </c>
      <c r="O10" s="39">
        <v>1</v>
      </c>
      <c r="P10" s="36">
        <v>0</v>
      </c>
    </row>
    <row r="11" spans="1:16" ht="38.25" x14ac:dyDescent="0.25">
      <c r="A11" s="29" t="s">
        <v>42</v>
      </c>
      <c r="B11" s="30" t="s">
        <v>43</v>
      </c>
      <c r="C11" s="29" t="s">
        <v>28</v>
      </c>
      <c r="D11" s="29" t="s">
        <v>44</v>
      </c>
      <c r="E11" s="31" t="s">
        <v>30</v>
      </c>
      <c r="F11" s="32">
        <v>40</v>
      </c>
      <c r="G11" s="33">
        <v>730.79</v>
      </c>
      <c r="H11" s="33">
        <v>915.09</v>
      </c>
      <c r="I11" s="34">
        <v>36603.599999999999</v>
      </c>
      <c r="J11" s="41"/>
      <c r="K11" s="36">
        <v>0</v>
      </c>
      <c r="L11" s="37">
        <v>0</v>
      </c>
      <c r="M11" s="38">
        <v>40</v>
      </c>
      <c r="N11" s="36">
        <v>36603.599999999999</v>
      </c>
      <c r="O11" s="39">
        <v>1</v>
      </c>
      <c r="P11" s="36">
        <v>0</v>
      </c>
    </row>
    <row r="12" spans="1:16" ht="38.25" x14ac:dyDescent="0.25">
      <c r="A12" s="29" t="s">
        <v>45</v>
      </c>
      <c r="B12" s="30" t="s">
        <v>46</v>
      </c>
      <c r="C12" s="29" t="s">
        <v>28</v>
      </c>
      <c r="D12" s="29" t="s">
        <v>47</v>
      </c>
      <c r="E12" s="31" t="s">
        <v>30</v>
      </c>
      <c r="F12" s="32">
        <v>25</v>
      </c>
      <c r="G12" s="33">
        <v>495.85</v>
      </c>
      <c r="H12" s="33">
        <v>620.9</v>
      </c>
      <c r="I12" s="34">
        <v>15522.5</v>
      </c>
      <c r="J12" s="41"/>
      <c r="K12" s="36">
        <v>0</v>
      </c>
      <c r="L12" s="37">
        <v>0</v>
      </c>
      <c r="M12" s="38">
        <v>25</v>
      </c>
      <c r="N12" s="36">
        <v>15522.5</v>
      </c>
      <c r="O12" s="39">
        <v>1</v>
      </c>
      <c r="P12" s="36">
        <v>0</v>
      </c>
    </row>
    <row r="13" spans="1:16" ht="38.25" x14ac:dyDescent="0.25">
      <c r="A13" s="29" t="s">
        <v>48</v>
      </c>
      <c r="B13" s="30" t="s">
        <v>49</v>
      </c>
      <c r="C13" s="29" t="s">
        <v>28</v>
      </c>
      <c r="D13" s="29" t="s">
        <v>50</v>
      </c>
      <c r="E13" s="31" t="s">
        <v>30</v>
      </c>
      <c r="F13" s="32">
        <v>10.5</v>
      </c>
      <c r="G13" s="33">
        <v>974.81</v>
      </c>
      <c r="H13" s="33">
        <v>1220.6500000000001</v>
      </c>
      <c r="I13" s="34">
        <v>12816.82</v>
      </c>
      <c r="J13" s="41"/>
      <c r="K13" s="36">
        <v>0</v>
      </c>
      <c r="L13" s="37">
        <v>0</v>
      </c>
      <c r="M13" s="38">
        <v>10.5</v>
      </c>
      <c r="N13" s="36">
        <v>12816.825000000001</v>
      </c>
      <c r="O13" s="39">
        <v>1.000000390112368</v>
      </c>
      <c r="P13" s="36">
        <v>-5.0000000010186341E-3</v>
      </c>
    </row>
    <row r="14" spans="1:16" ht="25.5" x14ac:dyDescent="0.25">
      <c r="A14" s="29" t="s">
        <v>51</v>
      </c>
      <c r="B14" s="30" t="s">
        <v>52</v>
      </c>
      <c r="C14" s="29" t="s">
        <v>23</v>
      </c>
      <c r="D14" s="29" t="s">
        <v>53</v>
      </c>
      <c r="E14" s="31" t="s">
        <v>54</v>
      </c>
      <c r="F14" s="32">
        <v>12</v>
      </c>
      <c r="G14" s="33">
        <v>5761.69</v>
      </c>
      <c r="H14" s="33">
        <v>7214.78</v>
      </c>
      <c r="I14" s="34">
        <v>86577.36</v>
      </c>
      <c r="J14" s="41">
        <v>1</v>
      </c>
      <c r="K14" s="36">
        <v>7214.78</v>
      </c>
      <c r="L14" s="37">
        <v>8.3333333333333329E-2</v>
      </c>
      <c r="M14" s="38">
        <v>7.5269231850000002</v>
      </c>
      <c r="N14" s="36">
        <v>54305.094856674295</v>
      </c>
      <c r="O14" s="39">
        <v>0.62724359874999991</v>
      </c>
      <c r="P14" s="36">
        <v>32272.265143325705</v>
      </c>
    </row>
    <row r="15" spans="1:16" ht="51" x14ac:dyDescent="0.25">
      <c r="A15" s="29" t="s">
        <v>55</v>
      </c>
      <c r="B15" s="30" t="s">
        <v>56</v>
      </c>
      <c r="C15" s="29" t="s">
        <v>28</v>
      </c>
      <c r="D15" s="29" t="s">
        <v>57</v>
      </c>
      <c r="E15" s="31" t="s">
        <v>38</v>
      </c>
      <c r="F15" s="32">
        <v>1</v>
      </c>
      <c r="G15" s="33">
        <v>9223.99</v>
      </c>
      <c r="H15" s="33">
        <v>11550.28</v>
      </c>
      <c r="I15" s="34">
        <v>11550.28</v>
      </c>
      <c r="J15" s="41"/>
      <c r="K15" s="36">
        <v>0</v>
      </c>
      <c r="L15" s="37">
        <v>0</v>
      </c>
      <c r="M15" s="38">
        <v>1</v>
      </c>
      <c r="N15" s="36">
        <v>11550.28</v>
      </c>
      <c r="O15" s="39">
        <v>1</v>
      </c>
      <c r="P15" s="36">
        <v>0</v>
      </c>
    </row>
    <row r="16" spans="1:16" x14ac:dyDescent="0.25">
      <c r="A16" s="29" t="s">
        <v>58</v>
      </c>
      <c r="B16" s="30" t="s">
        <v>59</v>
      </c>
      <c r="C16" s="29" t="s">
        <v>28</v>
      </c>
      <c r="D16" s="29" t="s">
        <v>60</v>
      </c>
      <c r="E16" s="31" t="s">
        <v>38</v>
      </c>
      <c r="F16" s="32">
        <v>1</v>
      </c>
      <c r="G16" s="33">
        <v>45.77</v>
      </c>
      <c r="H16" s="33">
        <v>57.31</v>
      </c>
      <c r="I16" s="34">
        <v>57.31</v>
      </c>
      <c r="J16" s="41"/>
      <c r="K16" s="36">
        <v>0</v>
      </c>
      <c r="L16" s="37">
        <v>0</v>
      </c>
      <c r="M16" s="38">
        <v>1</v>
      </c>
      <c r="N16" s="36">
        <v>57.31</v>
      </c>
      <c r="O16" s="39">
        <v>1</v>
      </c>
      <c r="P16" s="36">
        <v>0</v>
      </c>
    </row>
    <row r="17" spans="1:16" ht="25.5" x14ac:dyDescent="0.25">
      <c r="A17" s="29" t="s">
        <v>61</v>
      </c>
      <c r="B17" s="30" t="s">
        <v>62</v>
      </c>
      <c r="C17" s="29" t="s">
        <v>23</v>
      </c>
      <c r="D17" s="29" t="s">
        <v>63</v>
      </c>
      <c r="E17" s="31" t="s">
        <v>38</v>
      </c>
      <c r="F17" s="32">
        <v>3</v>
      </c>
      <c r="G17" s="33">
        <v>262.55</v>
      </c>
      <c r="H17" s="33">
        <v>328.76</v>
      </c>
      <c r="I17" s="34">
        <v>986.28</v>
      </c>
      <c r="J17" s="41"/>
      <c r="K17" s="36">
        <v>0</v>
      </c>
      <c r="L17" s="37">
        <v>0</v>
      </c>
      <c r="M17" s="38">
        <v>3</v>
      </c>
      <c r="N17" s="36">
        <v>986.28</v>
      </c>
      <c r="O17" s="39">
        <v>1</v>
      </c>
      <c r="P17" s="36">
        <v>0</v>
      </c>
    </row>
    <row r="18" spans="1:16" ht="25.5" x14ac:dyDescent="0.25">
      <c r="A18" s="29" t="s">
        <v>64</v>
      </c>
      <c r="B18" s="30" t="s">
        <v>65</v>
      </c>
      <c r="C18" s="29" t="s">
        <v>28</v>
      </c>
      <c r="D18" s="29" t="s">
        <v>66</v>
      </c>
      <c r="E18" s="31" t="s">
        <v>67</v>
      </c>
      <c r="F18" s="32">
        <v>6</v>
      </c>
      <c r="G18" s="33">
        <v>94.76</v>
      </c>
      <c r="H18" s="33">
        <v>118.65</v>
      </c>
      <c r="I18" s="34">
        <v>711.9</v>
      </c>
      <c r="J18" s="41"/>
      <c r="K18" s="36">
        <v>0</v>
      </c>
      <c r="L18" s="37">
        <v>0</v>
      </c>
      <c r="M18" s="38">
        <v>0</v>
      </c>
      <c r="N18" s="36">
        <v>0</v>
      </c>
      <c r="O18" s="39">
        <v>0</v>
      </c>
      <c r="P18" s="36">
        <v>711.9</v>
      </c>
    </row>
    <row r="19" spans="1:16" ht="25.5" x14ac:dyDescent="0.25">
      <c r="A19" s="29" t="s">
        <v>68</v>
      </c>
      <c r="B19" s="30" t="s">
        <v>69</v>
      </c>
      <c r="C19" s="29" t="s">
        <v>23</v>
      </c>
      <c r="D19" s="29" t="s">
        <v>70</v>
      </c>
      <c r="E19" s="31" t="s">
        <v>38</v>
      </c>
      <c r="F19" s="32">
        <v>1</v>
      </c>
      <c r="G19" s="33">
        <v>2175.29</v>
      </c>
      <c r="H19" s="33">
        <v>2723.89</v>
      </c>
      <c r="I19" s="34">
        <v>2723.89</v>
      </c>
      <c r="J19" s="41"/>
      <c r="K19" s="36">
        <v>0</v>
      </c>
      <c r="L19" s="37">
        <v>0</v>
      </c>
      <c r="M19" s="38">
        <v>1</v>
      </c>
      <c r="N19" s="36">
        <v>2723.89</v>
      </c>
      <c r="O19" s="39">
        <v>1</v>
      </c>
      <c r="P19" s="36">
        <v>0</v>
      </c>
    </row>
    <row r="20" spans="1:16" ht="25.5" x14ac:dyDescent="0.25">
      <c r="A20" s="29" t="s">
        <v>71</v>
      </c>
      <c r="B20" s="30" t="s">
        <v>72</v>
      </c>
      <c r="C20" s="29" t="s">
        <v>23</v>
      </c>
      <c r="D20" s="29" t="s">
        <v>73</v>
      </c>
      <c r="E20" s="31" t="s">
        <v>38</v>
      </c>
      <c r="F20" s="32">
        <v>1</v>
      </c>
      <c r="G20" s="33">
        <v>700</v>
      </c>
      <c r="H20" s="33">
        <v>876.54</v>
      </c>
      <c r="I20" s="34">
        <v>876.54</v>
      </c>
      <c r="J20" s="41"/>
      <c r="K20" s="36">
        <v>0</v>
      </c>
      <c r="L20" s="37">
        <v>0</v>
      </c>
      <c r="M20" s="38">
        <v>1</v>
      </c>
      <c r="N20" s="36">
        <v>876.54</v>
      </c>
      <c r="O20" s="39">
        <v>1</v>
      </c>
      <c r="P20" s="36">
        <v>0</v>
      </c>
    </row>
    <row r="21" spans="1:16" ht="25.5" x14ac:dyDescent="0.25">
      <c r="A21" s="29" t="s">
        <v>74</v>
      </c>
      <c r="B21" s="30" t="s">
        <v>75</v>
      </c>
      <c r="C21" s="29" t="s">
        <v>23</v>
      </c>
      <c r="D21" s="29" t="s">
        <v>76</v>
      </c>
      <c r="E21" s="31" t="s">
        <v>25</v>
      </c>
      <c r="F21" s="32">
        <v>12</v>
      </c>
      <c r="G21" s="33">
        <v>3860.8</v>
      </c>
      <c r="H21" s="33">
        <v>4834.49</v>
      </c>
      <c r="I21" s="34">
        <v>58013.88</v>
      </c>
      <c r="J21" s="41"/>
      <c r="K21" s="36">
        <v>0</v>
      </c>
      <c r="L21" s="37">
        <v>0</v>
      </c>
      <c r="M21" s="38">
        <v>3</v>
      </c>
      <c r="N21" s="36">
        <v>14503.47</v>
      </c>
      <c r="O21" s="39">
        <v>0.25</v>
      </c>
      <c r="P21" s="36">
        <v>43510.409999999996</v>
      </c>
    </row>
    <row r="22" spans="1:16" ht="51" x14ac:dyDescent="0.25">
      <c r="A22" s="29" t="s">
        <v>77</v>
      </c>
      <c r="B22" s="30" t="s">
        <v>78</v>
      </c>
      <c r="C22" s="29" t="s">
        <v>23</v>
      </c>
      <c r="D22" s="29" t="s">
        <v>79</v>
      </c>
      <c r="E22" s="31" t="s">
        <v>30</v>
      </c>
      <c r="F22" s="32">
        <v>150</v>
      </c>
      <c r="G22" s="33">
        <v>79.040000000000006</v>
      </c>
      <c r="H22" s="33">
        <v>98.97</v>
      </c>
      <c r="I22" s="34">
        <v>14845.5</v>
      </c>
      <c r="J22" s="42"/>
      <c r="K22" s="36">
        <v>0</v>
      </c>
      <c r="L22" s="37">
        <v>0</v>
      </c>
      <c r="M22" s="38">
        <v>0</v>
      </c>
      <c r="N22" s="36">
        <v>0</v>
      </c>
      <c r="O22" s="39">
        <v>0</v>
      </c>
      <c r="P22" s="36">
        <v>14845.5</v>
      </c>
    </row>
    <row r="23" spans="1:16" x14ac:dyDescent="0.25">
      <c r="A23" s="21">
        <v>2</v>
      </c>
      <c r="B23" s="21"/>
      <c r="C23" s="21"/>
      <c r="D23" s="21" t="s">
        <v>80</v>
      </c>
      <c r="E23" s="21"/>
      <c r="F23" s="43">
        <v>0</v>
      </c>
      <c r="G23" s="23"/>
      <c r="H23" s="23"/>
      <c r="I23" s="24">
        <v>82956.839999999982</v>
      </c>
      <c r="J23" s="25"/>
      <c r="K23" s="24">
        <v>0</v>
      </c>
      <c r="L23" s="26">
        <v>0</v>
      </c>
      <c r="M23" s="27"/>
      <c r="N23" s="24">
        <v>64366.522299999997</v>
      </c>
      <c r="O23" s="28">
        <v>0.7759037386187807</v>
      </c>
      <c r="P23" s="24">
        <v>18590.317699999992</v>
      </c>
    </row>
    <row r="24" spans="1:16" ht="38.25" x14ac:dyDescent="0.25">
      <c r="A24" s="29" t="s">
        <v>81</v>
      </c>
      <c r="B24" s="30" t="s">
        <v>82</v>
      </c>
      <c r="C24" s="29" t="s">
        <v>28</v>
      </c>
      <c r="D24" s="29" t="s">
        <v>83</v>
      </c>
      <c r="E24" s="31" t="s">
        <v>84</v>
      </c>
      <c r="F24" s="32">
        <v>61.67</v>
      </c>
      <c r="G24" s="33">
        <v>43.1</v>
      </c>
      <c r="H24" s="33">
        <v>53.96</v>
      </c>
      <c r="I24" s="34">
        <v>3327.71</v>
      </c>
      <c r="J24" s="35"/>
      <c r="K24" s="36">
        <v>0</v>
      </c>
      <c r="L24" s="37">
        <v>0</v>
      </c>
      <c r="M24" s="38">
        <v>61.67</v>
      </c>
      <c r="N24" s="36">
        <v>3327.7132000000001</v>
      </c>
      <c r="O24" s="39">
        <v>1.0000009616222567</v>
      </c>
      <c r="P24" s="36">
        <v>-3.200000000106229E-3</v>
      </c>
    </row>
    <row r="25" spans="1:16" ht="38.25" x14ac:dyDescent="0.25">
      <c r="A25" s="29" t="s">
        <v>85</v>
      </c>
      <c r="B25" s="30" t="s">
        <v>86</v>
      </c>
      <c r="C25" s="29" t="s">
        <v>28</v>
      </c>
      <c r="D25" s="29" t="s">
        <v>87</v>
      </c>
      <c r="E25" s="31" t="s">
        <v>84</v>
      </c>
      <c r="F25" s="32">
        <v>2.14</v>
      </c>
      <c r="G25" s="33">
        <v>201.75</v>
      </c>
      <c r="H25" s="33">
        <v>252.63</v>
      </c>
      <c r="I25" s="34">
        <v>540.62</v>
      </c>
      <c r="J25" s="41"/>
      <c r="K25" s="36">
        <v>0</v>
      </c>
      <c r="L25" s="37">
        <v>0</v>
      </c>
      <c r="M25" s="38">
        <v>2.14</v>
      </c>
      <c r="N25" s="36">
        <v>540.62819999999999</v>
      </c>
      <c r="O25" s="39">
        <v>1.0000151677703377</v>
      </c>
      <c r="P25" s="36">
        <v>-8.1999999999879947E-3</v>
      </c>
    </row>
    <row r="26" spans="1:16" ht="38.25" x14ac:dyDescent="0.25">
      <c r="A26" s="29" t="s">
        <v>88</v>
      </c>
      <c r="B26" s="30" t="s">
        <v>89</v>
      </c>
      <c r="C26" s="29" t="s">
        <v>28</v>
      </c>
      <c r="D26" s="29" t="s">
        <v>90</v>
      </c>
      <c r="E26" s="31" t="s">
        <v>84</v>
      </c>
      <c r="F26" s="32">
        <v>3.35</v>
      </c>
      <c r="G26" s="33">
        <v>159.22</v>
      </c>
      <c r="H26" s="33">
        <v>199.37</v>
      </c>
      <c r="I26" s="34">
        <v>667.88</v>
      </c>
      <c r="J26" s="41"/>
      <c r="K26" s="36">
        <v>0</v>
      </c>
      <c r="L26" s="37">
        <v>0</v>
      </c>
      <c r="M26" s="38">
        <v>3.3499999999999996</v>
      </c>
      <c r="N26" s="36">
        <v>667.8895</v>
      </c>
      <c r="O26" s="39">
        <v>1.0000142241121159</v>
      </c>
      <c r="P26" s="36">
        <v>-9.5000000000027285E-3</v>
      </c>
    </row>
    <row r="27" spans="1:16" ht="38.25" x14ac:dyDescent="0.25">
      <c r="A27" s="29" t="s">
        <v>91</v>
      </c>
      <c r="B27" s="30" t="s">
        <v>92</v>
      </c>
      <c r="C27" s="29" t="s">
        <v>28</v>
      </c>
      <c r="D27" s="29" t="s">
        <v>93</v>
      </c>
      <c r="E27" s="31" t="s">
        <v>30</v>
      </c>
      <c r="F27" s="32">
        <v>51.13</v>
      </c>
      <c r="G27" s="33">
        <v>5.68</v>
      </c>
      <c r="H27" s="33">
        <v>7.11</v>
      </c>
      <c r="I27" s="34">
        <v>363.53</v>
      </c>
      <c r="J27" s="41"/>
      <c r="K27" s="36">
        <v>0</v>
      </c>
      <c r="L27" s="37">
        <v>0</v>
      </c>
      <c r="M27" s="38">
        <v>51.13</v>
      </c>
      <c r="N27" s="36">
        <v>363.53430000000003</v>
      </c>
      <c r="O27" s="39">
        <v>1.0000118284598247</v>
      </c>
      <c r="P27" s="36">
        <v>-4.3000000000574801E-3</v>
      </c>
    </row>
    <row r="28" spans="1:16" ht="38.25" x14ac:dyDescent="0.25">
      <c r="A28" s="29" t="s">
        <v>94</v>
      </c>
      <c r="B28" s="30" t="s">
        <v>92</v>
      </c>
      <c r="C28" s="29" t="s">
        <v>28</v>
      </c>
      <c r="D28" s="29" t="s">
        <v>95</v>
      </c>
      <c r="E28" s="31" t="s">
        <v>30</v>
      </c>
      <c r="F28" s="32">
        <v>34.93</v>
      </c>
      <c r="G28" s="33">
        <v>5.03</v>
      </c>
      <c r="H28" s="33">
        <v>6.29</v>
      </c>
      <c r="I28" s="34">
        <v>219.7</v>
      </c>
      <c r="J28" s="41"/>
      <c r="K28" s="36">
        <v>0</v>
      </c>
      <c r="L28" s="37">
        <v>0</v>
      </c>
      <c r="M28" s="38">
        <v>34.93</v>
      </c>
      <c r="N28" s="36">
        <v>219.7097</v>
      </c>
      <c r="O28" s="39">
        <v>1.000044151115157</v>
      </c>
      <c r="P28" s="36">
        <v>-9.7000000000093678E-3</v>
      </c>
    </row>
    <row r="29" spans="1:16" ht="38.25" x14ac:dyDescent="0.25">
      <c r="A29" s="29" t="s">
        <v>96</v>
      </c>
      <c r="B29" s="30" t="s">
        <v>97</v>
      </c>
      <c r="C29" s="29" t="s">
        <v>23</v>
      </c>
      <c r="D29" s="29" t="s">
        <v>98</v>
      </c>
      <c r="E29" s="31" t="s">
        <v>30</v>
      </c>
      <c r="F29" s="32">
        <v>797.44</v>
      </c>
      <c r="G29" s="33">
        <v>34.74</v>
      </c>
      <c r="H29" s="33">
        <v>43.5</v>
      </c>
      <c r="I29" s="34">
        <v>34688.639999999999</v>
      </c>
      <c r="J29" s="41"/>
      <c r="K29" s="36">
        <v>0</v>
      </c>
      <c r="L29" s="37">
        <v>0</v>
      </c>
      <c r="M29" s="38">
        <v>584.28</v>
      </c>
      <c r="N29" s="36">
        <v>25416.18</v>
      </c>
      <c r="O29" s="39">
        <v>0.7326946227929374</v>
      </c>
      <c r="P29" s="36">
        <v>9272.4599999999991</v>
      </c>
    </row>
    <row r="30" spans="1:16" ht="38.25" x14ac:dyDescent="0.25">
      <c r="A30" s="29" t="s">
        <v>99</v>
      </c>
      <c r="B30" s="30" t="s">
        <v>100</v>
      </c>
      <c r="C30" s="29" t="s">
        <v>28</v>
      </c>
      <c r="D30" s="29" t="s">
        <v>101</v>
      </c>
      <c r="E30" s="31" t="s">
        <v>30</v>
      </c>
      <c r="F30" s="32">
        <v>368.17</v>
      </c>
      <c r="G30" s="33">
        <v>11.38</v>
      </c>
      <c r="H30" s="33">
        <v>14.25</v>
      </c>
      <c r="I30" s="34">
        <v>5246.42</v>
      </c>
      <c r="J30" s="41"/>
      <c r="K30" s="36">
        <v>0</v>
      </c>
      <c r="L30" s="37">
        <v>0</v>
      </c>
      <c r="M30" s="38">
        <v>359.31</v>
      </c>
      <c r="N30" s="36">
        <v>5120.1675000000005</v>
      </c>
      <c r="O30" s="39">
        <v>0.97593549506139432</v>
      </c>
      <c r="P30" s="36">
        <v>126.2524999999996</v>
      </c>
    </row>
    <row r="31" spans="1:16" ht="25.5" x14ac:dyDescent="0.25">
      <c r="A31" s="29" t="s">
        <v>102</v>
      </c>
      <c r="B31" s="30" t="s">
        <v>103</v>
      </c>
      <c r="C31" s="29" t="s">
        <v>28</v>
      </c>
      <c r="D31" s="29" t="s">
        <v>104</v>
      </c>
      <c r="E31" s="31" t="s">
        <v>105</v>
      </c>
      <c r="F31" s="32">
        <v>87.050000000000011</v>
      </c>
      <c r="G31" s="33">
        <v>3.39</v>
      </c>
      <c r="H31" s="33">
        <v>4.24</v>
      </c>
      <c r="I31" s="34">
        <v>369.09</v>
      </c>
      <c r="J31" s="41"/>
      <c r="K31" s="36">
        <v>0</v>
      </c>
      <c r="L31" s="37">
        <v>0</v>
      </c>
      <c r="M31" s="38">
        <v>87.05</v>
      </c>
      <c r="N31" s="36">
        <v>369.09199999999998</v>
      </c>
      <c r="O31" s="39">
        <v>1.0000054187325584</v>
      </c>
      <c r="P31" s="36">
        <v>-2.0000000000095497E-3</v>
      </c>
    </row>
    <row r="32" spans="1:16" ht="38.25" x14ac:dyDescent="0.25">
      <c r="A32" s="29" t="s">
        <v>106</v>
      </c>
      <c r="B32" s="30" t="s">
        <v>107</v>
      </c>
      <c r="C32" s="29" t="s">
        <v>28</v>
      </c>
      <c r="D32" s="29" t="s">
        <v>108</v>
      </c>
      <c r="E32" s="31" t="s">
        <v>30</v>
      </c>
      <c r="F32" s="32">
        <v>12.56</v>
      </c>
      <c r="G32" s="33">
        <v>6.49</v>
      </c>
      <c r="H32" s="33">
        <v>8.1199999999999992</v>
      </c>
      <c r="I32" s="34">
        <v>101.98</v>
      </c>
      <c r="J32" s="41"/>
      <c r="K32" s="36">
        <v>0</v>
      </c>
      <c r="L32" s="37">
        <v>0</v>
      </c>
      <c r="M32" s="38">
        <v>12.56</v>
      </c>
      <c r="N32" s="36">
        <v>101.98719999999999</v>
      </c>
      <c r="O32" s="39">
        <v>1.0000706020788388</v>
      </c>
      <c r="P32" s="36">
        <v>-7.1999999999832198E-3</v>
      </c>
    </row>
    <row r="33" spans="1:16" x14ac:dyDescent="0.25">
      <c r="A33" s="29" t="s">
        <v>109</v>
      </c>
      <c r="B33" s="30" t="s">
        <v>110</v>
      </c>
      <c r="C33" s="29" t="s">
        <v>36</v>
      </c>
      <c r="D33" s="29" t="s">
        <v>111</v>
      </c>
      <c r="E33" s="31" t="s">
        <v>38</v>
      </c>
      <c r="F33" s="32">
        <v>1</v>
      </c>
      <c r="G33" s="33">
        <v>19.190000000000001</v>
      </c>
      <c r="H33" s="33">
        <v>24.02</v>
      </c>
      <c r="I33" s="34">
        <v>24.02</v>
      </c>
      <c r="J33" s="41"/>
      <c r="K33" s="36">
        <v>0</v>
      </c>
      <c r="L33" s="37">
        <v>0</v>
      </c>
      <c r="M33" s="38">
        <v>1</v>
      </c>
      <c r="N33" s="36">
        <v>24.02</v>
      </c>
      <c r="O33" s="39">
        <v>1</v>
      </c>
      <c r="P33" s="36">
        <v>0</v>
      </c>
    </row>
    <row r="34" spans="1:16" ht="38.25" x14ac:dyDescent="0.25">
      <c r="A34" s="29" t="s">
        <v>112</v>
      </c>
      <c r="B34" s="30" t="s">
        <v>113</v>
      </c>
      <c r="C34" s="29" t="s">
        <v>23</v>
      </c>
      <c r="D34" s="29" t="s">
        <v>114</v>
      </c>
      <c r="E34" s="31" t="s">
        <v>30</v>
      </c>
      <c r="F34" s="32">
        <v>1199.74</v>
      </c>
      <c r="G34" s="33">
        <v>3.03</v>
      </c>
      <c r="H34" s="33">
        <v>3.79</v>
      </c>
      <c r="I34" s="34">
        <v>4547.01</v>
      </c>
      <c r="J34" s="41"/>
      <c r="K34" s="36">
        <v>0</v>
      </c>
      <c r="L34" s="37">
        <v>0</v>
      </c>
      <c r="M34" s="38">
        <v>1199.7400000000002</v>
      </c>
      <c r="N34" s="36">
        <v>4547.0146000000004</v>
      </c>
      <c r="O34" s="39">
        <v>1.0000010116538121</v>
      </c>
      <c r="P34" s="36">
        <v>-4.6000000002095476E-3</v>
      </c>
    </row>
    <row r="35" spans="1:16" ht="25.5" x14ac:dyDescent="0.25">
      <c r="A35" s="29" t="s">
        <v>115</v>
      </c>
      <c r="B35" s="30" t="s">
        <v>116</v>
      </c>
      <c r="C35" s="29" t="s">
        <v>23</v>
      </c>
      <c r="D35" s="29" t="s">
        <v>117</v>
      </c>
      <c r="E35" s="31" t="s">
        <v>38</v>
      </c>
      <c r="F35" s="32">
        <v>339</v>
      </c>
      <c r="G35" s="33">
        <v>2.74</v>
      </c>
      <c r="H35" s="33">
        <v>3.43</v>
      </c>
      <c r="I35" s="34">
        <v>1162.77</v>
      </c>
      <c r="J35" s="41"/>
      <c r="K35" s="36">
        <v>0</v>
      </c>
      <c r="L35" s="37">
        <v>0</v>
      </c>
      <c r="M35" s="38">
        <v>292</v>
      </c>
      <c r="N35" s="36">
        <v>1001.5600000000001</v>
      </c>
      <c r="O35" s="39">
        <v>0.86135693215339237</v>
      </c>
      <c r="P35" s="36">
        <v>161.20999999999992</v>
      </c>
    </row>
    <row r="36" spans="1:16" ht="25.5" x14ac:dyDescent="0.25">
      <c r="A36" s="29" t="s">
        <v>118</v>
      </c>
      <c r="B36" s="30" t="s">
        <v>119</v>
      </c>
      <c r="C36" s="29" t="s">
        <v>23</v>
      </c>
      <c r="D36" s="29" t="s">
        <v>120</v>
      </c>
      <c r="E36" s="31" t="s">
        <v>105</v>
      </c>
      <c r="F36" s="32">
        <v>100</v>
      </c>
      <c r="G36" s="33">
        <v>4.55</v>
      </c>
      <c r="H36" s="33">
        <v>5.69</v>
      </c>
      <c r="I36" s="34">
        <v>569</v>
      </c>
      <c r="J36" s="41"/>
      <c r="K36" s="36">
        <v>0</v>
      </c>
      <c r="L36" s="37">
        <v>0</v>
      </c>
      <c r="M36" s="38">
        <v>100</v>
      </c>
      <c r="N36" s="36">
        <v>569</v>
      </c>
      <c r="O36" s="39">
        <v>1</v>
      </c>
      <c r="P36" s="36">
        <v>0</v>
      </c>
    </row>
    <row r="37" spans="1:16" ht="25.5" x14ac:dyDescent="0.25">
      <c r="A37" s="29" t="s">
        <v>121</v>
      </c>
      <c r="B37" s="30" t="s">
        <v>122</v>
      </c>
      <c r="C37" s="29" t="s">
        <v>23</v>
      </c>
      <c r="D37" s="29" t="s">
        <v>123</v>
      </c>
      <c r="E37" s="31" t="s">
        <v>38</v>
      </c>
      <c r="F37" s="32">
        <v>38</v>
      </c>
      <c r="G37" s="33">
        <v>99.52</v>
      </c>
      <c r="H37" s="33">
        <v>124.61</v>
      </c>
      <c r="I37" s="34">
        <v>4735.18</v>
      </c>
      <c r="J37" s="41"/>
      <c r="K37" s="36">
        <v>0</v>
      </c>
      <c r="L37" s="37">
        <v>0</v>
      </c>
      <c r="M37" s="38">
        <v>31</v>
      </c>
      <c r="N37" s="36">
        <v>3862.91</v>
      </c>
      <c r="O37" s="39">
        <v>0.8157894736842104</v>
      </c>
      <c r="P37" s="36">
        <v>872.27000000000044</v>
      </c>
    </row>
    <row r="38" spans="1:16" ht="25.5" x14ac:dyDescent="0.25">
      <c r="A38" s="29" t="s">
        <v>124</v>
      </c>
      <c r="B38" s="30">
        <v>97645</v>
      </c>
      <c r="C38" s="29" t="s">
        <v>28</v>
      </c>
      <c r="D38" s="29" t="s">
        <v>125</v>
      </c>
      <c r="E38" s="31" t="s">
        <v>30</v>
      </c>
      <c r="F38" s="32">
        <v>262.86</v>
      </c>
      <c r="G38" s="33">
        <v>17.63</v>
      </c>
      <c r="H38" s="33">
        <v>22.07</v>
      </c>
      <c r="I38" s="34">
        <v>5801.32</v>
      </c>
      <c r="J38" s="41"/>
      <c r="K38" s="36">
        <v>0</v>
      </c>
      <c r="L38" s="37">
        <v>0</v>
      </c>
      <c r="M38" s="38">
        <v>225.25</v>
      </c>
      <c r="N38" s="36">
        <v>4971.2674999999999</v>
      </c>
      <c r="O38" s="39">
        <v>0.85692006302014023</v>
      </c>
      <c r="P38" s="36">
        <v>830.05249999999978</v>
      </c>
    </row>
    <row r="39" spans="1:16" ht="25.5" x14ac:dyDescent="0.25">
      <c r="A39" s="29" t="s">
        <v>126</v>
      </c>
      <c r="B39" s="30" t="s">
        <v>127</v>
      </c>
      <c r="C39" s="29" t="s">
        <v>23</v>
      </c>
      <c r="D39" s="29" t="s">
        <v>128</v>
      </c>
      <c r="E39" s="31" t="s">
        <v>30</v>
      </c>
      <c r="F39" s="32">
        <v>22.85</v>
      </c>
      <c r="G39" s="33">
        <v>37.06</v>
      </c>
      <c r="H39" s="33">
        <v>46.4</v>
      </c>
      <c r="I39" s="34">
        <v>1060.24</v>
      </c>
      <c r="J39" s="41"/>
      <c r="K39" s="36">
        <v>0</v>
      </c>
      <c r="L39" s="37">
        <v>0</v>
      </c>
      <c r="M39" s="38">
        <v>22.85</v>
      </c>
      <c r="N39" s="36">
        <v>1060.24</v>
      </c>
      <c r="O39" s="39">
        <v>1</v>
      </c>
      <c r="P39" s="36">
        <v>0</v>
      </c>
    </row>
    <row r="40" spans="1:16" ht="25.5" x14ac:dyDescent="0.25">
      <c r="A40" s="29" t="s">
        <v>129</v>
      </c>
      <c r="B40" s="30" t="s">
        <v>130</v>
      </c>
      <c r="C40" s="29" t="s">
        <v>28</v>
      </c>
      <c r="D40" s="29" t="s">
        <v>131</v>
      </c>
      <c r="E40" s="31" t="s">
        <v>105</v>
      </c>
      <c r="F40" s="32">
        <v>193.31</v>
      </c>
      <c r="G40" s="33">
        <v>1.98</v>
      </c>
      <c r="H40" s="33">
        <v>2.4700000000000002</v>
      </c>
      <c r="I40" s="34">
        <v>477.47</v>
      </c>
      <c r="J40" s="41"/>
      <c r="K40" s="36">
        <v>0</v>
      </c>
      <c r="L40" s="37">
        <v>0</v>
      </c>
      <c r="M40" s="38">
        <v>193.31</v>
      </c>
      <c r="N40" s="36">
        <v>477.47570000000007</v>
      </c>
      <c r="O40" s="39">
        <v>1.0000119379228016</v>
      </c>
      <c r="P40" s="36">
        <v>-5.7000000000471118E-3</v>
      </c>
    </row>
    <row r="41" spans="1:16" ht="25.5" x14ac:dyDescent="0.25">
      <c r="A41" s="29" t="s">
        <v>132</v>
      </c>
      <c r="B41" s="30" t="s">
        <v>133</v>
      </c>
      <c r="C41" s="29" t="s">
        <v>23</v>
      </c>
      <c r="D41" s="29" t="s">
        <v>134</v>
      </c>
      <c r="E41" s="31" t="s">
        <v>30</v>
      </c>
      <c r="F41" s="32">
        <v>2.91</v>
      </c>
      <c r="G41" s="33">
        <v>19.41</v>
      </c>
      <c r="H41" s="33">
        <v>24.3</v>
      </c>
      <c r="I41" s="34">
        <v>70.709999999999994</v>
      </c>
      <c r="J41" s="41"/>
      <c r="K41" s="36">
        <v>0</v>
      </c>
      <c r="L41" s="37">
        <v>0</v>
      </c>
      <c r="M41" s="38">
        <v>2.91</v>
      </c>
      <c r="N41" s="36">
        <v>70.713000000000008</v>
      </c>
      <c r="O41" s="39">
        <v>1.0000424268137464</v>
      </c>
      <c r="P41" s="36">
        <v>-3.0000000000143245E-3</v>
      </c>
    </row>
    <row r="42" spans="1:16" ht="25.5" x14ac:dyDescent="0.25">
      <c r="A42" s="29" t="s">
        <v>135</v>
      </c>
      <c r="B42" s="30" t="s">
        <v>136</v>
      </c>
      <c r="C42" s="29" t="s">
        <v>23</v>
      </c>
      <c r="D42" s="29" t="s">
        <v>137</v>
      </c>
      <c r="E42" s="31" t="s">
        <v>30</v>
      </c>
      <c r="F42" s="32">
        <v>552.58000000000004</v>
      </c>
      <c r="G42" s="33">
        <v>3.3</v>
      </c>
      <c r="H42" s="33">
        <v>4.13</v>
      </c>
      <c r="I42" s="34">
        <v>2282.15</v>
      </c>
      <c r="J42" s="41"/>
      <c r="K42" s="36">
        <v>0</v>
      </c>
      <c r="L42" s="37">
        <v>0</v>
      </c>
      <c r="M42" s="38">
        <v>552.58000000000004</v>
      </c>
      <c r="N42" s="36">
        <v>2282.1554000000001</v>
      </c>
      <c r="O42" s="39">
        <v>1.0000023661897772</v>
      </c>
      <c r="P42" s="36">
        <v>-5.4000000000087311E-3</v>
      </c>
    </row>
    <row r="43" spans="1:16" ht="38.25" x14ac:dyDescent="0.25">
      <c r="A43" s="29" t="s">
        <v>138</v>
      </c>
      <c r="B43" s="30" t="s">
        <v>139</v>
      </c>
      <c r="C43" s="29" t="s">
        <v>28</v>
      </c>
      <c r="D43" s="29" t="s">
        <v>140</v>
      </c>
      <c r="E43" s="31" t="s">
        <v>84</v>
      </c>
      <c r="F43" s="32">
        <v>2.04</v>
      </c>
      <c r="G43" s="33">
        <v>101.62</v>
      </c>
      <c r="H43" s="33">
        <v>127.24</v>
      </c>
      <c r="I43" s="34">
        <v>259.56</v>
      </c>
      <c r="J43" s="41"/>
      <c r="K43" s="36">
        <v>0</v>
      </c>
      <c r="L43" s="37">
        <v>0</v>
      </c>
      <c r="M43" s="38">
        <v>0</v>
      </c>
      <c r="N43" s="36">
        <v>0</v>
      </c>
      <c r="O43" s="39">
        <v>0</v>
      </c>
      <c r="P43" s="36">
        <v>259.56</v>
      </c>
    </row>
    <row r="44" spans="1:16" ht="25.5" x14ac:dyDescent="0.25">
      <c r="A44" s="29" t="s">
        <v>141</v>
      </c>
      <c r="B44" s="30" t="s">
        <v>142</v>
      </c>
      <c r="C44" s="29" t="s">
        <v>28</v>
      </c>
      <c r="D44" s="29" t="s">
        <v>143</v>
      </c>
      <c r="E44" s="31" t="s">
        <v>84</v>
      </c>
      <c r="F44" s="32">
        <v>10.43</v>
      </c>
      <c r="G44" s="33">
        <v>65.349999999999994</v>
      </c>
      <c r="H44" s="33">
        <v>81.83</v>
      </c>
      <c r="I44" s="34">
        <v>853.48</v>
      </c>
      <c r="J44" s="41"/>
      <c r="K44" s="36">
        <v>0</v>
      </c>
      <c r="L44" s="37">
        <v>0</v>
      </c>
      <c r="M44" s="38">
        <v>0</v>
      </c>
      <c r="N44" s="36">
        <v>0</v>
      </c>
      <c r="O44" s="39">
        <v>0</v>
      </c>
      <c r="P44" s="36">
        <v>853.48</v>
      </c>
    </row>
    <row r="45" spans="1:16" ht="38.25" x14ac:dyDescent="0.25">
      <c r="A45" s="29" t="s">
        <v>144</v>
      </c>
      <c r="B45" s="30" t="s">
        <v>145</v>
      </c>
      <c r="C45" s="29" t="s">
        <v>23</v>
      </c>
      <c r="D45" s="29" t="s">
        <v>146</v>
      </c>
      <c r="E45" s="31" t="s">
        <v>84</v>
      </c>
      <c r="F45" s="32">
        <v>0.03</v>
      </c>
      <c r="G45" s="33">
        <v>35.93</v>
      </c>
      <c r="H45" s="33">
        <v>44.99</v>
      </c>
      <c r="I45" s="34">
        <v>1.34</v>
      </c>
      <c r="J45" s="41"/>
      <c r="K45" s="36">
        <v>0</v>
      </c>
      <c r="L45" s="37">
        <v>0</v>
      </c>
      <c r="M45" s="38">
        <v>0.03</v>
      </c>
      <c r="N45" s="36">
        <v>1.3496999999999999</v>
      </c>
      <c r="O45" s="39">
        <v>1.0072388059701491</v>
      </c>
      <c r="P45" s="36">
        <v>-9.6999999999998199E-3</v>
      </c>
    </row>
    <row r="46" spans="1:16" ht="25.5" x14ac:dyDescent="0.25">
      <c r="A46" s="29" t="s">
        <v>147</v>
      </c>
      <c r="B46" s="30" t="s">
        <v>148</v>
      </c>
      <c r="C46" s="29" t="s">
        <v>28</v>
      </c>
      <c r="D46" s="29" t="s">
        <v>149</v>
      </c>
      <c r="E46" s="31" t="s">
        <v>30</v>
      </c>
      <c r="F46" s="32">
        <v>69.849999999999994</v>
      </c>
      <c r="G46" s="33">
        <v>7.16</v>
      </c>
      <c r="H46" s="33">
        <v>8.9600000000000009</v>
      </c>
      <c r="I46" s="34">
        <v>625.85</v>
      </c>
      <c r="J46" s="41"/>
      <c r="K46" s="36">
        <v>0</v>
      </c>
      <c r="L46" s="37">
        <v>0</v>
      </c>
      <c r="M46" s="38">
        <v>68.849999999999994</v>
      </c>
      <c r="N46" s="36">
        <v>616.89599999999996</v>
      </c>
      <c r="O46" s="39">
        <v>0.98569305744187896</v>
      </c>
      <c r="P46" s="36">
        <v>8.9540000000000646</v>
      </c>
    </row>
    <row r="47" spans="1:16" ht="25.5" x14ac:dyDescent="0.25">
      <c r="A47" s="29" t="s">
        <v>150</v>
      </c>
      <c r="B47" s="30" t="s">
        <v>151</v>
      </c>
      <c r="C47" s="29" t="s">
        <v>23</v>
      </c>
      <c r="D47" s="29" t="s">
        <v>152</v>
      </c>
      <c r="E47" s="31" t="s">
        <v>30</v>
      </c>
      <c r="F47" s="32">
        <v>29.33</v>
      </c>
      <c r="G47" s="33">
        <v>14.34</v>
      </c>
      <c r="H47" s="33">
        <v>17.95</v>
      </c>
      <c r="I47" s="34">
        <v>526.47</v>
      </c>
      <c r="J47" s="41"/>
      <c r="K47" s="36">
        <v>0</v>
      </c>
      <c r="L47" s="37">
        <v>0</v>
      </c>
      <c r="M47" s="38">
        <v>22.200000000000003</v>
      </c>
      <c r="N47" s="36">
        <v>398.49</v>
      </c>
      <c r="O47" s="39">
        <v>0.7569092255969001</v>
      </c>
      <c r="P47" s="36">
        <v>127.98000000000002</v>
      </c>
    </row>
    <row r="48" spans="1:16" ht="25.5" x14ac:dyDescent="0.25">
      <c r="A48" s="29" t="s">
        <v>153</v>
      </c>
      <c r="B48" s="30" t="s">
        <v>154</v>
      </c>
      <c r="C48" s="29" t="s">
        <v>23</v>
      </c>
      <c r="D48" s="29" t="s">
        <v>155</v>
      </c>
      <c r="E48" s="31" t="s">
        <v>105</v>
      </c>
      <c r="F48" s="32">
        <v>51.8</v>
      </c>
      <c r="G48" s="33">
        <v>13.21</v>
      </c>
      <c r="H48" s="33">
        <v>16.54</v>
      </c>
      <c r="I48" s="34">
        <v>856.77</v>
      </c>
      <c r="J48" s="41"/>
      <c r="K48" s="36">
        <v>0</v>
      </c>
      <c r="L48" s="37">
        <v>0</v>
      </c>
      <c r="M48" s="38">
        <v>51.8</v>
      </c>
      <c r="N48" s="36">
        <v>856.77199999999993</v>
      </c>
      <c r="O48" s="39">
        <v>1.0000023343487749</v>
      </c>
      <c r="P48" s="36">
        <v>-1.9999999999527063E-3</v>
      </c>
    </row>
    <row r="49" spans="1:19" ht="38.25" x14ac:dyDescent="0.25">
      <c r="A49" s="29" t="s">
        <v>156</v>
      </c>
      <c r="B49" s="30" t="s">
        <v>157</v>
      </c>
      <c r="C49" s="29" t="s">
        <v>28</v>
      </c>
      <c r="D49" s="29" t="s">
        <v>158</v>
      </c>
      <c r="E49" s="31" t="s">
        <v>30</v>
      </c>
      <c r="F49" s="32">
        <v>1713.92</v>
      </c>
      <c r="G49" s="33">
        <v>2.17</v>
      </c>
      <c r="H49" s="33">
        <v>2.71</v>
      </c>
      <c r="I49" s="34">
        <v>4644.72</v>
      </c>
      <c r="J49" s="41"/>
      <c r="K49" s="36">
        <v>0</v>
      </c>
      <c r="L49" s="37">
        <v>0</v>
      </c>
      <c r="M49" s="38">
        <v>1713.92</v>
      </c>
      <c r="N49" s="36">
        <v>4644.7232000000004</v>
      </c>
      <c r="O49" s="39">
        <v>1.0000006889543396</v>
      </c>
      <c r="P49" s="36">
        <v>-3.200000000106229E-3</v>
      </c>
    </row>
    <row r="50" spans="1:19" ht="25.5" x14ac:dyDescent="0.25">
      <c r="A50" s="29" t="s">
        <v>159</v>
      </c>
      <c r="B50" s="30" t="s">
        <v>160</v>
      </c>
      <c r="C50" s="29" t="s">
        <v>23</v>
      </c>
      <c r="D50" s="29" t="s">
        <v>161</v>
      </c>
      <c r="E50" s="31" t="s">
        <v>30</v>
      </c>
      <c r="F50" s="32">
        <v>167.62</v>
      </c>
      <c r="G50" s="33">
        <v>6.6</v>
      </c>
      <c r="H50" s="33">
        <v>8.26</v>
      </c>
      <c r="I50" s="34">
        <v>1384.54</v>
      </c>
      <c r="J50" s="41"/>
      <c r="K50" s="36">
        <v>0</v>
      </c>
      <c r="L50" s="37">
        <v>0</v>
      </c>
      <c r="M50" s="38">
        <v>41.9</v>
      </c>
      <c r="N50" s="36">
        <v>346.09399999999999</v>
      </c>
      <c r="O50" s="39">
        <v>0.24997038727664062</v>
      </c>
      <c r="P50" s="36">
        <v>1038.4459999999999</v>
      </c>
    </row>
    <row r="51" spans="1:19" ht="25.5" x14ac:dyDescent="0.25">
      <c r="A51" s="29" t="s">
        <v>162</v>
      </c>
      <c r="B51" s="30" t="s">
        <v>163</v>
      </c>
      <c r="C51" s="29" t="s">
        <v>36</v>
      </c>
      <c r="D51" s="29" t="s">
        <v>164</v>
      </c>
      <c r="E51" s="31" t="s">
        <v>105</v>
      </c>
      <c r="F51" s="32">
        <v>3.47</v>
      </c>
      <c r="G51" s="33">
        <v>17.670000000000002</v>
      </c>
      <c r="H51" s="33">
        <v>22.12</v>
      </c>
      <c r="I51" s="34">
        <v>76.75</v>
      </c>
      <c r="J51" s="41"/>
      <c r="K51" s="36">
        <v>0</v>
      </c>
      <c r="L51" s="37">
        <v>0</v>
      </c>
      <c r="M51" s="38">
        <v>3.47</v>
      </c>
      <c r="N51" s="36">
        <v>76.756400000000014</v>
      </c>
      <c r="O51" s="39">
        <v>1.00008338762215</v>
      </c>
      <c r="P51" s="36">
        <v>-6.400000000013506E-3</v>
      </c>
    </row>
    <row r="52" spans="1:19" ht="38.25" x14ac:dyDescent="0.25">
      <c r="A52" s="29" t="s">
        <v>165</v>
      </c>
      <c r="B52" s="30" t="s">
        <v>166</v>
      </c>
      <c r="C52" s="29" t="s">
        <v>23</v>
      </c>
      <c r="D52" s="29" t="s">
        <v>167</v>
      </c>
      <c r="E52" s="31" t="s">
        <v>105</v>
      </c>
      <c r="F52" s="32">
        <v>6.52</v>
      </c>
      <c r="G52" s="33">
        <v>57.32</v>
      </c>
      <c r="H52" s="33">
        <v>71.77</v>
      </c>
      <c r="I52" s="34">
        <v>467.94</v>
      </c>
      <c r="J52" s="41"/>
      <c r="K52" s="36">
        <v>0</v>
      </c>
      <c r="L52" s="37">
        <v>0</v>
      </c>
      <c r="M52" s="38">
        <v>6.52</v>
      </c>
      <c r="N52" s="36">
        <v>467.94039999999995</v>
      </c>
      <c r="O52" s="39">
        <v>1.0000008548104458</v>
      </c>
      <c r="P52" s="36">
        <v>-3.999999999564352E-4</v>
      </c>
    </row>
    <row r="53" spans="1:19" ht="25.5" x14ac:dyDescent="0.25">
      <c r="A53" s="29" t="s">
        <v>168</v>
      </c>
      <c r="B53" s="30" t="s">
        <v>169</v>
      </c>
      <c r="C53" s="29" t="s">
        <v>23</v>
      </c>
      <c r="D53" s="29" t="s">
        <v>170</v>
      </c>
      <c r="E53" s="31" t="s">
        <v>38</v>
      </c>
      <c r="F53" s="32">
        <v>39</v>
      </c>
      <c r="G53" s="33">
        <v>2.36</v>
      </c>
      <c r="H53" s="33">
        <v>2.95</v>
      </c>
      <c r="I53" s="34">
        <v>115.05</v>
      </c>
      <c r="J53" s="41"/>
      <c r="K53" s="36">
        <v>0</v>
      </c>
      <c r="L53" s="37">
        <v>0</v>
      </c>
      <c r="M53" s="38">
        <v>39</v>
      </c>
      <c r="N53" s="36">
        <v>115.05000000000001</v>
      </c>
      <c r="O53" s="39">
        <v>1.0000000000000002</v>
      </c>
      <c r="P53" s="36">
        <v>0</v>
      </c>
    </row>
    <row r="54" spans="1:19" ht="25.5" x14ac:dyDescent="0.25">
      <c r="A54" s="29" t="s">
        <v>171</v>
      </c>
      <c r="B54" s="30" t="s">
        <v>172</v>
      </c>
      <c r="C54" s="29" t="s">
        <v>28</v>
      </c>
      <c r="D54" s="29" t="s">
        <v>173</v>
      </c>
      <c r="E54" s="31" t="s">
        <v>38</v>
      </c>
      <c r="F54" s="32">
        <v>9</v>
      </c>
      <c r="G54" s="33">
        <v>8.6199999999999992</v>
      </c>
      <c r="H54" s="33">
        <v>10.79</v>
      </c>
      <c r="I54" s="34">
        <v>97.11</v>
      </c>
      <c r="J54" s="41"/>
      <c r="K54" s="36">
        <v>0</v>
      </c>
      <c r="L54" s="37">
        <v>0</v>
      </c>
      <c r="M54" s="38">
        <v>9</v>
      </c>
      <c r="N54" s="36">
        <v>97.109999999999985</v>
      </c>
      <c r="O54" s="39">
        <v>0.99999999999999989</v>
      </c>
      <c r="P54" s="36">
        <v>0</v>
      </c>
    </row>
    <row r="55" spans="1:19" ht="25.5" x14ac:dyDescent="0.25">
      <c r="A55" s="29" t="s">
        <v>174</v>
      </c>
      <c r="B55" s="30" t="s">
        <v>175</v>
      </c>
      <c r="C55" s="29" t="s">
        <v>23</v>
      </c>
      <c r="D55" s="29" t="s">
        <v>176</v>
      </c>
      <c r="E55" s="31" t="s">
        <v>30</v>
      </c>
      <c r="F55" s="32">
        <v>19.78</v>
      </c>
      <c r="G55" s="33">
        <v>30.97</v>
      </c>
      <c r="H55" s="33">
        <v>38.78</v>
      </c>
      <c r="I55" s="34">
        <v>767.06</v>
      </c>
      <c r="J55" s="41"/>
      <c r="K55" s="36">
        <v>0</v>
      </c>
      <c r="L55" s="37">
        <v>0</v>
      </c>
      <c r="M55" s="38">
        <v>19.78</v>
      </c>
      <c r="N55" s="36">
        <v>767.06840000000011</v>
      </c>
      <c r="O55" s="39">
        <v>1.0000109509034498</v>
      </c>
      <c r="P55" s="36">
        <v>-8.4000000001651642E-3</v>
      </c>
    </row>
    <row r="56" spans="1:19" ht="38.25" x14ac:dyDescent="0.25">
      <c r="A56" s="29" t="s">
        <v>177</v>
      </c>
      <c r="B56" s="30" t="s">
        <v>178</v>
      </c>
      <c r="C56" s="29" t="s">
        <v>23</v>
      </c>
      <c r="D56" s="29" t="s">
        <v>179</v>
      </c>
      <c r="E56" s="31" t="s">
        <v>38</v>
      </c>
      <c r="F56" s="32">
        <v>2</v>
      </c>
      <c r="G56" s="33">
        <v>13.81</v>
      </c>
      <c r="H56" s="33">
        <v>17.29</v>
      </c>
      <c r="I56" s="34">
        <v>34.58</v>
      </c>
      <c r="J56" s="41"/>
      <c r="K56" s="36">
        <v>0</v>
      </c>
      <c r="L56" s="37">
        <v>0</v>
      </c>
      <c r="M56" s="38">
        <v>2</v>
      </c>
      <c r="N56" s="36">
        <v>34.58</v>
      </c>
      <c r="O56" s="39">
        <v>1</v>
      </c>
      <c r="P56" s="36">
        <v>0</v>
      </c>
    </row>
    <row r="57" spans="1:19" ht="25.5" x14ac:dyDescent="0.25">
      <c r="A57" s="29" t="s">
        <v>180</v>
      </c>
      <c r="B57" s="30" t="s">
        <v>181</v>
      </c>
      <c r="C57" s="29" t="s">
        <v>23</v>
      </c>
      <c r="D57" s="29" t="s">
        <v>182</v>
      </c>
      <c r="E57" s="31" t="s">
        <v>105</v>
      </c>
      <c r="F57" s="32">
        <v>3.2</v>
      </c>
      <c r="G57" s="33">
        <v>11.58</v>
      </c>
      <c r="H57" s="33">
        <v>14.5</v>
      </c>
      <c r="I57" s="34">
        <v>46.4</v>
      </c>
      <c r="J57" s="41"/>
      <c r="K57" s="36">
        <v>0</v>
      </c>
      <c r="L57" s="37">
        <v>0</v>
      </c>
      <c r="M57" s="38">
        <v>3.2</v>
      </c>
      <c r="N57" s="36">
        <v>46.400000000000006</v>
      </c>
      <c r="O57" s="39">
        <v>1.0000000000000002</v>
      </c>
      <c r="P57" s="36">
        <v>0</v>
      </c>
    </row>
    <row r="58" spans="1:19" ht="25.5" x14ac:dyDescent="0.25">
      <c r="A58" s="29" t="s">
        <v>183</v>
      </c>
      <c r="B58" s="30" t="s">
        <v>184</v>
      </c>
      <c r="C58" s="29" t="s">
        <v>23</v>
      </c>
      <c r="D58" s="29" t="s">
        <v>185</v>
      </c>
      <c r="E58" s="31" t="s">
        <v>30</v>
      </c>
      <c r="F58" s="32">
        <v>110.74</v>
      </c>
      <c r="G58" s="33">
        <v>33.04</v>
      </c>
      <c r="H58" s="33">
        <v>41.37</v>
      </c>
      <c r="I58" s="34">
        <v>4581.3100000000004</v>
      </c>
      <c r="J58" s="41"/>
      <c r="K58" s="36">
        <v>0</v>
      </c>
      <c r="L58" s="37">
        <v>0</v>
      </c>
      <c r="M58" s="38">
        <v>0</v>
      </c>
      <c r="N58" s="36">
        <v>0</v>
      </c>
      <c r="O58" s="39">
        <v>0</v>
      </c>
      <c r="P58" s="36">
        <v>4581.3100000000004</v>
      </c>
    </row>
    <row r="59" spans="1:19" ht="25.5" x14ac:dyDescent="0.25">
      <c r="A59" s="29" t="s">
        <v>186</v>
      </c>
      <c r="B59" s="30" t="s">
        <v>187</v>
      </c>
      <c r="C59" s="29" t="s">
        <v>36</v>
      </c>
      <c r="D59" s="29" t="s">
        <v>188</v>
      </c>
      <c r="E59" s="31" t="s">
        <v>38</v>
      </c>
      <c r="F59" s="32">
        <v>13</v>
      </c>
      <c r="G59" s="33">
        <v>17.59</v>
      </c>
      <c r="H59" s="33">
        <v>22.02</v>
      </c>
      <c r="I59" s="34">
        <v>286.26</v>
      </c>
      <c r="J59" s="41"/>
      <c r="K59" s="36">
        <v>0</v>
      </c>
      <c r="L59" s="37">
        <v>0</v>
      </c>
      <c r="M59" s="38">
        <v>6</v>
      </c>
      <c r="N59" s="36">
        <v>132.12</v>
      </c>
      <c r="O59" s="39">
        <v>0.46153846153846156</v>
      </c>
      <c r="P59" s="36">
        <v>154.13999999999999</v>
      </c>
    </row>
    <row r="60" spans="1:19" ht="38.25" x14ac:dyDescent="0.25">
      <c r="A60" s="29" t="s">
        <v>189</v>
      </c>
      <c r="B60" s="30">
        <v>104790</v>
      </c>
      <c r="C60" s="29" t="s">
        <v>28</v>
      </c>
      <c r="D60" s="29" t="s">
        <v>140</v>
      </c>
      <c r="E60" s="31" t="s">
        <v>84</v>
      </c>
      <c r="F60" s="32">
        <v>2.87</v>
      </c>
      <c r="G60" s="33">
        <v>83.15</v>
      </c>
      <c r="H60" s="33">
        <v>104.12</v>
      </c>
      <c r="I60" s="34">
        <v>298.82</v>
      </c>
      <c r="J60" s="41"/>
      <c r="K60" s="36">
        <v>0</v>
      </c>
      <c r="L60" s="37">
        <v>0</v>
      </c>
      <c r="M60" s="38">
        <v>0</v>
      </c>
      <c r="N60" s="36">
        <v>0</v>
      </c>
      <c r="O60" s="39">
        <v>0</v>
      </c>
      <c r="P60" s="36">
        <v>298.82</v>
      </c>
    </row>
    <row r="61" spans="1:19" ht="25.5" x14ac:dyDescent="0.25">
      <c r="A61" s="29" t="s">
        <v>190</v>
      </c>
      <c r="B61" s="30" t="s">
        <v>191</v>
      </c>
      <c r="C61" s="29" t="s">
        <v>23</v>
      </c>
      <c r="D61" s="29" t="s">
        <v>192</v>
      </c>
      <c r="E61" s="31" t="s">
        <v>30</v>
      </c>
      <c r="F61" s="32">
        <v>1.06</v>
      </c>
      <c r="G61" s="33">
        <v>4.13</v>
      </c>
      <c r="H61" s="33">
        <v>5.17</v>
      </c>
      <c r="I61" s="34">
        <v>5.48</v>
      </c>
      <c r="J61" s="41"/>
      <c r="K61" s="36">
        <v>0</v>
      </c>
      <c r="L61" s="37">
        <v>0</v>
      </c>
      <c r="M61" s="38">
        <v>0</v>
      </c>
      <c r="N61" s="36">
        <v>0</v>
      </c>
      <c r="O61" s="39">
        <v>0</v>
      </c>
      <c r="P61" s="36">
        <v>5.48</v>
      </c>
    </row>
    <row r="62" spans="1:19" ht="25.5" x14ac:dyDescent="0.25">
      <c r="A62" s="29" t="s">
        <v>193</v>
      </c>
      <c r="B62" s="30" t="s">
        <v>194</v>
      </c>
      <c r="C62" s="29" t="s">
        <v>23</v>
      </c>
      <c r="D62" s="29" t="s">
        <v>195</v>
      </c>
      <c r="E62" s="31" t="s">
        <v>38</v>
      </c>
      <c r="F62" s="32">
        <v>3</v>
      </c>
      <c r="G62" s="33">
        <v>85.47</v>
      </c>
      <c r="H62" s="33">
        <v>107.02</v>
      </c>
      <c r="I62" s="34">
        <v>321.06</v>
      </c>
      <c r="J62" s="41"/>
      <c r="K62" s="36">
        <v>0</v>
      </c>
      <c r="L62" s="37">
        <v>0</v>
      </c>
      <c r="M62" s="38">
        <v>3</v>
      </c>
      <c r="N62" s="36">
        <v>321.06</v>
      </c>
      <c r="O62" s="39">
        <v>1</v>
      </c>
      <c r="P62" s="36">
        <v>0</v>
      </c>
    </row>
    <row r="63" spans="1:19" ht="25.5" x14ac:dyDescent="0.25">
      <c r="A63" s="29" t="s">
        <v>196</v>
      </c>
      <c r="B63" s="30" t="s">
        <v>197</v>
      </c>
      <c r="C63" s="29" t="s">
        <v>23</v>
      </c>
      <c r="D63" s="29" t="s">
        <v>198</v>
      </c>
      <c r="E63" s="31" t="s">
        <v>30</v>
      </c>
      <c r="F63" s="32">
        <v>14.16</v>
      </c>
      <c r="G63" s="33">
        <v>25.43</v>
      </c>
      <c r="H63" s="33">
        <v>31.84</v>
      </c>
      <c r="I63" s="34">
        <v>450.85</v>
      </c>
      <c r="J63" s="42"/>
      <c r="K63" s="36">
        <v>0</v>
      </c>
      <c r="L63" s="37">
        <v>0</v>
      </c>
      <c r="M63" s="38">
        <v>14.16</v>
      </c>
      <c r="N63" s="36">
        <v>450.8544</v>
      </c>
      <c r="O63" s="39">
        <v>1.0000097593434623</v>
      </c>
      <c r="P63" s="36">
        <v>-4.3999999999755346E-3</v>
      </c>
    </row>
    <row r="64" spans="1:19" x14ac:dyDescent="0.25">
      <c r="A64" s="21">
        <v>3</v>
      </c>
      <c r="B64" s="21"/>
      <c r="C64" s="21"/>
      <c r="D64" s="21" t="s">
        <v>199</v>
      </c>
      <c r="E64" s="21"/>
      <c r="F64" s="43">
        <v>0</v>
      </c>
      <c r="G64" s="23"/>
      <c r="H64" s="23"/>
      <c r="I64" s="24">
        <v>78366.150000000009</v>
      </c>
      <c r="J64" s="25"/>
      <c r="K64" s="24">
        <v>0</v>
      </c>
      <c r="L64" s="26">
        <v>0</v>
      </c>
      <c r="M64" s="27"/>
      <c r="N64" s="24">
        <v>77393.495234000002</v>
      </c>
      <c r="O64" s="28">
        <v>0.98758833034415994</v>
      </c>
      <c r="P64" s="24">
        <v>972.65476599999943</v>
      </c>
      <c r="R64" s="44" t="e">
        <f>#REF!+#REF!</f>
        <v>#REF!</v>
      </c>
      <c r="S64" s="44" t="e">
        <f>R64-#REF!</f>
        <v>#REF!</v>
      </c>
    </row>
    <row r="65" spans="1:16" ht="38.25" x14ac:dyDescent="0.25">
      <c r="A65" s="29" t="s">
        <v>200</v>
      </c>
      <c r="B65" s="30" t="s">
        <v>201</v>
      </c>
      <c r="C65" s="29" t="s">
        <v>28</v>
      </c>
      <c r="D65" s="29" t="s">
        <v>202</v>
      </c>
      <c r="E65" s="31" t="s">
        <v>105</v>
      </c>
      <c r="F65" s="32">
        <v>160.88000000000002</v>
      </c>
      <c r="G65" s="33">
        <v>43.24</v>
      </c>
      <c r="H65" s="33">
        <v>54.14</v>
      </c>
      <c r="I65" s="34">
        <v>8710.0400000000009</v>
      </c>
      <c r="J65" s="35"/>
      <c r="K65" s="36">
        <v>0</v>
      </c>
      <c r="L65" s="37">
        <v>0</v>
      </c>
      <c r="M65" s="38">
        <v>160.88</v>
      </c>
      <c r="N65" s="36">
        <v>8710.0432000000001</v>
      </c>
      <c r="O65" s="39">
        <v>1.000000367392113</v>
      </c>
      <c r="P65" s="36">
        <v>-3.1999999991967343E-3</v>
      </c>
    </row>
    <row r="66" spans="1:16" ht="38.25" x14ac:dyDescent="0.25">
      <c r="A66" s="29" t="s">
        <v>203</v>
      </c>
      <c r="B66" s="30" t="s">
        <v>204</v>
      </c>
      <c r="C66" s="29" t="s">
        <v>28</v>
      </c>
      <c r="D66" s="29" t="s">
        <v>205</v>
      </c>
      <c r="E66" s="31" t="s">
        <v>84</v>
      </c>
      <c r="F66" s="32">
        <v>81</v>
      </c>
      <c r="G66" s="33">
        <v>70.290000000000006</v>
      </c>
      <c r="H66" s="33">
        <v>88.01</v>
      </c>
      <c r="I66" s="34">
        <v>7128.81</v>
      </c>
      <c r="J66" s="41"/>
      <c r="K66" s="36">
        <v>0</v>
      </c>
      <c r="L66" s="37">
        <v>0</v>
      </c>
      <c r="M66" s="38">
        <v>81</v>
      </c>
      <c r="N66" s="36">
        <v>7128.81</v>
      </c>
      <c r="O66" s="39">
        <v>1</v>
      </c>
      <c r="P66" s="36">
        <v>0</v>
      </c>
    </row>
    <row r="67" spans="1:16" ht="38.25" x14ac:dyDescent="0.25">
      <c r="A67" s="29" t="s">
        <v>206</v>
      </c>
      <c r="B67" s="30" t="s">
        <v>207</v>
      </c>
      <c r="C67" s="29" t="s">
        <v>28</v>
      </c>
      <c r="D67" s="29" t="s">
        <v>208</v>
      </c>
      <c r="E67" s="31" t="s">
        <v>84</v>
      </c>
      <c r="F67" s="32">
        <v>14.95</v>
      </c>
      <c r="G67" s="33">
        <v>77.44</v>
      </c>
      <c r="H67" s="33">
        <v>96.97</v>
      </c>
      <c r="I67" s="34">
        <v>1449.7</v>
      </c>
      <c r="J67" s="41"/>
      <c r="K67" s="36">
        <v>0</v>
      </c>
      <c r="L67" s="37">
        <v>0</v>
      </c>
      <c r="M67" s="38">
        <v>14.95</v>
      </c>
      <c r="N67" s="36">
        <v>1449.7015000000001</v>
      </c>
      <c r="O67" s="39">
        <v>1.000001034696834</v>
      </c>
      <c r="P67" s="36">
        <v>-1.5000000000782165E-3</v>
      </c>
    </row>
    <row r="68" spans="1:16" ht="38.25" x14ac:dyDescent="0.25">
      <c r="A68" s="29" t="s">
        <v>209</v>
      </c>
      <c r="B68" s="30" t="s">
        <v>210</v>
      </c>
      <c r="C68" s="29" t="s">
        <v>28</v>
      </c>
      <c r="D68" s="29" t="s">
        <v>211</v>
      </c>
      <c r="E68" s="31" t="s">
        <v>30</v>
      </c>
      <c r="F68" s="32">
        <v>54.589999999999996</v>
      </c>
      <c r="G68" s="33">
        <v>166.79</v>
      </c>
      <c r="H68" s="33">
        <v>208.85</v>
      </c>
      <c r="I68" s="34">
        <v>11401.12</v>
      </c>
      <c r="J68" s="41"/>
      <c r="K68" s="36">
        <v>0</v>
      </c>
      <c r="L68" s="37">
        <v>0</v>
      </c>
      <c r="M68" s="38">
        <v>54.59</v>
      </c>
      <c r="N68" s="36">
        <v>11401.121499999999</v>
      </c>
      <c r="O68" s="39">
        <v>1.0000001315660214</v>
      </c>
      <c r="P68" s="36">
        <v>-1.4999999984866008E-3</v>
      </c>
    </row>
    <row r="69" spans="1:16" ht="38.25" x14ac:dyDescent="0.25">
      <c r="A69" s="29" t="s">
        <v>212</v>
      </c>
      <c r="B69" s="30" t="s">
        <v>213</v>
      </c>
      <c r="C69" s="29" t="s">
        <v>28</v>
      </c>
      <c r="D69" s="29" t="s">
        <v>214</v>
      </c>
      <c r="E69" s="31" t="s">
        <v>30</v>
      </c>
      <c r="F69" s="32">
        <v>121.27</v>
      </c>
      <c r="G69" s="33">
        <v>89.71</v>
      </c>
      <c r="H69" s="33">
        <v>112.33</v>
      </c>
      <c r="I69" s="34">
        <v>13622.25</v>
      </c>
      <c r="J69" s="41"/>
      <c r="K69" s="36">
        <v>0</v>
      </c>
      <c r="L69" s="37">
        <v>0</v>
      </c>
      <c r="M69" s="38">
        <v>121.27</v>
      </c>
      <c r="N69" s="36">
        <v>13622.259099999999</v>
      </c>
      <c r="O69" s="39">
        <v>1.0000006680247389</v>
      </c>
      <c r="P69" s="36">
        <v>-9.0999999993073288E-3</v>
      </c>
    </row>
    <row r="70" spans="1:16" ht="25.5" x14ac:dyDescent="0.25">
      <c r="A70" s="29" t="s">
        <v>215</v>
      </c>
      <c r="B70" s="30" t="s">
        <v>216</v>
      </c>
      <c r="C70" s="29" t="s">
        <v>28</v>
      </c>
      <c r="D70" s="29" t="s">
        <v>217</v>
      </c>
      <c r="E70" s="31" t="s">
        <v>218</v>
      </c>
      <c r="F70" s="32">
        <v>0</v>
      </c>
      <c r="G70" s="33">
        <v>11.8</v>
      </c>
      <c r="H70" s="33">
        <v>14.77</v>
      </c>
      <c r="I70" s="34">
        <v>0</v>
      </c>
      <c r="J70" s="41"/>
      <c r="K70" s="36">
        <v>0</v>
      </c>
      <c r="L70" s="37" t="e">
        <v>#DIV/0!</v>
      </c>
      <c r="M70" s="38">
        <v>0</v>
      </c>
      <c r="N70" s="36">
        <v>0</v>
      </c>
      <c r="O70" s="39" t="e">
        <v>#DIV/0!</v>
      </c>
      <c r="P70" s="36">
        <v>0</v>
      </c>
    </row>
    <row r="71" spans="1:16" ht="25.5" x14ac:dyDescent="0.25">
      <c r="A71" s="29" t="s">
        <v>219</v>
      </c>
      <c r="B71" s="30" t="s">
        <v>220</v>
      </c>
      <c r="C71" s="29" t="s">
        <v>28</v>
      </c>
      <c r="D71" s="29" t="s">
        <v>221</v>
      </c>
      <c r="E71" s="31" t="s">
        <v>218</v>
      </c>
      <c r="F71" s="32">
        <v>0</v>
      </c>
      <c r="G71" s="33">
        <v>12.17</v>
      </c>
      <c r="H71" s="33">
        <v>15.23</v>
      </c>
      <c r="I71" s="34">
        <v>0</v>
      </c>
      <c r="J71" s="41"/>
      <c r="K71" s="36">
        <v>0</v>
      </c>
      <c r="L71" s="37" t="e">
        <v>#DIV/0!</v>
      </c>
      <c r="M71" s="38">
        <v>0</v>
      </c>
      <c r="N71" s="36">
        <v>0</v>
      </c>
      <c r="O71" s="39" t="e">
        <v>#DIV/0!</v>
      </c>
      <c r="P71" s="36">
        <v>0</v>
      </c>
    </row>
    <row r="72" spans="1:16" ht="51" x14ac:dyDescent="0.25">
      <c r="A72" s="29" t="s">
        <v>222</v>
      </c>
      <c r="B72" s="30" t="s">
        <v>223</v>
      </c>
      <c r="C72" s="29" t="s">
        <v>28</v>
      </c>
      <c r="D72" s="29" t="s">
        <v>224</v>
      </c>
      <c r="E72" s="31" t="s">
        <v>84</v>
      </c>
      <c r="F72" s="32">
        <v>5.09</v>
      </c>
      <c r="G72" s="33">
        <v>442.01</v>
      </c>
      <c r="H72" s="33">
        <v>553.48</v>
      </c>
      <c r="I72" s="34">
        <v>2817.21</v>
      </c>
      <c r="J72" s="41"/>
      <c r="K72" s="36">
        <v>0</v>
      </c>
      <c r="L72" s="37">
        <v>0</v>
      </c>
      <c r="M72" s="38">
        <v>3.33</v>
      </c>
      <c r="N72" s="36">
        <v>1843.0884000000001</v>
      </c>
      <c r="O72" s="39">
        <v>0.65422471168283514</v>
      </c>
      <c r="P72" s="36">
        <v>974.12159999999994</v>
      </c>
    </row>
    <row r="73" spans="1:16" ht="38.25" x14ac:dyDescent="0.25">
      <c r="A73" s="29" t="s">
        <v>225</v>
      </c>
      <c r="B73" s="30" t="s">
        <v>226</v>
      </c>
      <c r="C73" s="29" t="s">
        <v>28</v>
      </c>
      <c r="D73" s="29" t="s">
        <v>227</v>
      </c>
      <c r="E73" s="31" t="s">
        <v>84</v>
      </c>
      <c r="F73" s="32">
        <v>35.21</v>
      </c>
      <c r="G73" s="33">
        <v>580.25</v>
      </c>
      <c r="H73" s="33">
        <v>726.58</v>
      </c>
      <c r="I73" s="34">
        <v>25582.880000000001</v>
      </c>
      <c r="J73" s="41"/>
      <c r="K73" s="36">
        <v>0</v>
      </c>
      <c r="L73" s="37">
        <v>0</v>
      </c>
      <c r="M73" s="38">
        <v>35.212000000000003</v>
      </c>
      <c r="N73" s="36">
        <v>25584.334960000004</v>
      </c>
      <c r="O73" s="39">
        <v>1.0000568724084233</v>
      </c>
      <c r="P73" s="36">
        <v>-1.4549600000027567</v>
      </c>
    </row>
    <row r="74" spans="1:16" ht="38.25" x14ac:dyDescent="0.25">
      <c r="A74" s="29" t="s">
        <v>228</v>
      </c>
      <c r="B74" s="30" t="s">
        <v>229</v>
      </c>
      <c r="C74" s="29" t="s">
        <v>28</v>
      </c>
      <c r="D74" s="29" t="s">
        <v>230</v>
      </c>
      <c r="E74" s="31" t="s">
        <v>84</v>
      </c>
      <c r="F74" s="32">
        <v>9.75</v>
      </c>
      <c r="G74" s="33">
        <v>30.99</v>
      </c>
      <c r="H74" s="33">
        <v>38.799999999999997</v>
      </c>
      <c r="I74" s="34">
        <v>378.3</v>
      </c>
      <c r="J74" s="41"/>
      <c r="K74" s="36">
        <v>0</v>
      </c>
      <c r="L74" s="37">
        <v>0</v>
      </c>
      <c r="M74" s="38">
        <v>9.75</v>
      </c>
      <c r="N74" s="36">
        <v>378.29999999999995</v>
      </c>
      <c r="O74" s="39">
        <v>0.99999999999999989</v>
      </c>
      <c r="P74" s="36">
        <v>0</v>
      </c>
    </row>
    <row r="75" spans="1:16" ht="25.5" x14ac:dyDescent="0.25">
      <c r="A75" s="29" t="s">
        <v>231</v>
      </c>
      <c r="B75" s="30" t="s">
        <v>232</v>
      </c>
      <c r="C75" s="29" t="s">
        <v>28</v>
      </c>
      <c r="D75" s="29" t="s">
        <v>233</v>
      </c>
      <c r="E75" s="31" t="s">
        <v>30</v>
      </c>
      <c r="F75" s="32">
        <v>130.79</v>
      </c>
      <c r="G75" s="33">
        <v>44.43</v>
      </c>
      <c r="H75" s="33">
        <v>55.63</v>
      </c>
      <c r="I75" s="34">
        <v>7275.84</v>
      </c>
      <c r="J75" s="42"/>
      <c r="K75" s="36">
        <v>0</v>
      </c>
      <c r="L75" s="37">
        <v>0</v>
      </c>
      <c r="M75" s="38">
        <v>130.78980000000001</v>
      </c>
      <c r="N75" s="36">
        <v>7275.8365740000008</v>
      </c>
      <c r="O75" s="39">
        <v>0.99999952912653389</v>
      </c>
      <c r="P75" s="36">
        <v>3.4259999993082602E-3</v>
      </c>
    </row>
    <row r="76" spans="1:16" x14ac:dyDescent="0.25">
      <c r="A76" s="21">
        <v>4</v>
      </c>
      <c r="B76" s="21"/>
      <c r="C76" s="21"/>
      <c r="D76" s="21" t="s">
        <v>234</v>
      </c>
      <c r="E76" s="21"/>
      <c r="F76" s="43">
        <v>0</v>
      </c>
      <c r="G76" s="23"/>
      <c r="H76" s="23"/>
      <c r="I76" s="24">
        <v>275881.90999999997</v>
      </c>
      <c r="J76" s="25"/>
      <c r="K76" s="24">
        <v>966.19949999999994</v>
      </c>
      <c r="L76" s="26">
        <v>3.5022212946111617E-3</v>
      </c>
      <c r="M76" s="27"/>
      <c r="N76" s="24">
        <v>124572.19619999998</v>
      </c>
      <c r="O76" s="28">
        <v>0.4515417346501624</v>
      </c>
      <c r="P76" s="24">
        <v>151309.7138</v>
      </c>
    </row>
    <row r="77" spans="1:16" ht="25.5" x14ac:dyDescent="0.25">
      <c r="A77" s="29" t="s">
        <v>235</v>
      </c>
      <c r="B77" s="30" t="s">
        <v>236</v>
      </c>
      <c r="C77" s="29" t="s">
        <v>28</v>
      </c>
      <c r="D77" s="29" t="s">
        <v>237</v>
      </c>
      <c r="E77" s="31" t="s">
        <v>218</v>
      </c>
      <c r="F77" s="32">
        <v>0</v>
      </c>
      <c r="G77" s="33">
        <v>12.57</v>
      </c>
      <c r="H77" s="33">
        <v>15.74</v>
      </c>
      <c r="I77" s="34">
        <v>0</v>
      </c>
      <c r="J77" s="35"/>
      <c r="K77" s="36">
        <v>0</v>
      </c>
      <c r="L77" s="37" t="e">
        <v>#DIV/0!</v>
      </c>
      <c r="M77" s="38">
        <v>0</v>
      </c>
      <c r="N77" s="36">
        <v>0</v>
      </c>
      <c r="O77" s="39" t="e">
        <v>#DIV/0!</v>
      </c>
      <c r="P77" s="36">
        <v>0</v>
      </c>
    </row>
    <row r="78" spans="1:16" ht="25.5" x14ac:dyDescent="0.25">
      <c r="A78" s="29" t="s">
        <v>238</v>
      </c>
      <c r="B78" s="30" t="s">
        <v>216</v>
      </c>
      <c r="C78" s="29" t="s">
        <v>28</v>
      </c>
      <c r="D78" s="29" t="s">
        <v>217</v>
      </c>
      <c r="E78" s="31" t="s">
        <v>218</v>
      </c>
      <c r="F78" s="32">
        <v>0</v>
      </c>
      <c r="G78" s="33">
        <v>11.25</v>
      </c>
      <c r="H78" s="33">
        <v>14.08</v>
      </c>
      <c r="I78" s="34">
        <v>0</v>
      </c>
      <c r="J78" s="41"/>
      <c r="K78" s="36">
        <v>0</v>
      </c>
      <c r="L78" s="37" t="e">
        <v>#DIV/0!</v>
      </c>
      <c r="M78" s="38">
        <v>0</v>
      </c>
      <c r="N78" s="36">
        <v>0</v>
      </c>
      <c r="O78" s="39" t="e">
        <v>#DIV/0!</v>
      </c>
      <c r="P78" s="36">
        <v>0</v>
      </c>
    </row>
    <row r="79" spans="1:16" ht="25.5" x14ac:dyDescent="0.25">
      <c r="A79" s="29" t="s">
        <v>239</v>
      </c>
      <c r="B79" s="30" t="s">
        <v>220</v>
      </c>
      <c r="C79" s="29" t="s">
        <v>28</v>
      </c>
      <c r="D79" s="29" t="s">
        <v>221</v>
      </c>
      <c r="E79" s="31" t="s">
        <v>218</v>
      </c>
      <c r="F79" s="32">
        <v>0</v>
      </c>
      <c r="G79" s="33">
        <v>11.62</v>
      </c>
      <c r="H79" s="33">
        <v>14.55</v>
      </c>
      <c r="I79" s="34">
        <v>0</v>
      </c>
      <c r="J79" s="41"/>
      <c r="K79" s="36">
        <v>0</v>
      </c>
      <c r="L79" s="37" t="e">
        <v>#DIV/0!</v>
      </c>
      <c r="M79" s="38">
        <v>0</v>
      </c>
      <c r="N79" s="36">
        <v>0</v>
      </c>
      <c r="O79" s="39" t="e">
        <v>#DIV/0!</v>
      </c>
      <c r="P79" s="36">
        <v>0</v>
      </c>
    </row>
    <row r="80" spans="1:16" ht="38.25" x14ac:dyDescent="0.25">
      <c r="A80" s="29" t="s">
        <v>240</v>
      </c>
      <c r="B80" s="30" t="s">
        <v>241</v>
      </c>
      <c r="C80" s="29" t="s">
        <v>28</v>
      </c>
      <c r="D80" s="29" t="s">
        <v>242</v>
      </c>
      <c r="E80" s="31" t="s">
        <v>30</v>
      </c>
      <c r="F80" s="32">
        <v>91.2</v>
      </c>
      <c r="G80" s="33">
        <v>67.040000000000006</v>
      </c>
      <c r="H80" s="33">
        <v>83.94</v>
      </c>
      <c r="I80" s="34">
        <v>7655.32</v>
      </c>
      <c r="J80" s="41"/>
      <c r="K80" s="36">
        <v>0</v>
      </c>
      <c r="L80" s="37">
        <v>0</v>
      </c>
      <c r="M80" s="38">
        <v>91.2</v>
      </c>
      <c r="N80" s="36">
        <v>7655.3280000000004</v>
      </c>
      <c r="O80" s="39">
        <v>1.0000010450248977</v>
      </c>
      <c r="P80" s="36">
        <v>-8.0000000007203198E-3</v>
      </c>
    </row>
    <row r="81" spans="1:16" ht="38.25" x14ac:dyDescent="0.25">
      <c r="A81" s="29" t="s">
        <v>243</v>
      </c>
      <c r="B81" s="30" t="s">
        <v>244</v>
      </c>
      <c r="C81" s="29" t="s">
        <v>28</v>
      </c>
      <c r="D81" s="29" t="s">
        <v>245</v>
      </c>
      <c r="E81" s="31" t="s">
        <v>30</v>
      </c>
      <c r="F81" s="32">
        <v>105</v>
      </c>
      <c r="G81" s="33">
        <v>199.64</v>
      </c>
      <c r="H81" s="33">
        <v>249.98</v>
      </c>
      <c r="I81" s="34">
        <v>26247.9</v>
      </c>
      <c r="J81" s="41"/>
      <c r="K81" s="36">
        <v>0</v>
      </c>
      <c r="L81" s="37">
        <v>0</v>
      </c>
      <c r="M81" s="38">
        <v>105</v>
      </c>
      <c r="N81" s="36">
        <v>26247.899999999998</v>
      </c>
      <c r="O81" s="39">
        <v>0.99999999999999989</v>
      </c>
      <c r="P81" s="36">
        <v>0</v>
      </c>
    </row>
    <row r="82" spans="1:16" ht="38.25" x14ac:dyDescent="0.25">
      <c r="A82" s="29" t="s">
        <v>246</v>
      </c>
      <c r="B82" s="30" t="s">
        <v>226</v>
      </c>
      <c r="C82" s="29" t="s">
        <v>28</v>
      </c>
      <c r="D82" s="29" t="s">
        <v>227</v>
      </c>
      <c r="E82" s="31" t="s">
        <v>84</v>
      </c>
      <c r="F82" s="32">
        <v>37.910000000000004</v>
      </c>
      <c r="G82" s="33">
        <v>578.75</v>
      </c>
      <c r="H82" s="33">
        <v>724.71</v>
      </c>
      <c r="I82" s="34">
        <v>27473.75</v>
      </c>
      <c r="J82" s="41"/>
      <c r="K82" s="36">
        <v>0</v>
      </c>
      <c r="L82" s="37">
        <v>0</v>
      </c>
      <c r="M82" s="38">
        <v>28.4</v>
      </c>
      <c r="N82" s="36">
        <v>20581.764000000003</v>
      </c>
      <c r="O82" s="39">
        <v>0.74914287274216307</v>
      </c>
      <c r="P82" s="36">
        <v>6891.9859999999971</v>
      </c>
    </row>
    <row r="83" spans="1:16" ht="38.25" x14ac:dyDescent="0.25">
      <c r="A83" s="29" t="s">
        <v>247</v>
      </c>
      <c r="B83" s="30" t="s">
        <v>229</v>
      </c>
      <c r="C83" s="29" t="s">
        <v>28</v>
      </c>
      <c r="D83" s="29" t="s">
        <v>230</v>
      </c>
      <c r="E83" s="31" t="s">
        <v>84</v>
      </c>
      <c r="F83" s="32">
        <v>39.700000000000003</v>
      </c>
      <c r="G83" s="33">
        <v>30.99</v>
      </c>
      <c r="H83" s="33">
        <v>38.799999999999997</v>
      </c>
      <c r="I83" s="34">
        <v>1540.36</v>
      </c>
      <c r="J83" s="41">
        <v>2.02</v>
      </c>
      <c r="K83" s="36">
        <v>78.375999999999991</v>
      </c>
      <c r="L83" s="37">
        <v>5.0881612090680095E-2</v>
      </c>
      <c r="M83" s="38">
        <v>32.090000000000003</v>
      </c>
      <c r="N83" s="36">
        <v>1245.0919999999999</v>
      </c>
      <c r="O83" s="39">
        <v>0.80831234256926954</v>
      </c>
      <c r="P83" s="36">
        <v>295.26800000000003</v>
      </c>
    </row>
    <row r="84" spans="1:16" ht="51" x14ac:dyDescent="0.25">
      <c r="A84" s="29" t="s">
        <v>248</v>
      </c>
      <c r="B84" s="30" t="s">
        <v>249</v>
      </c>
      <c r="C84" s="29" t="s">
        <v>28</v>
      </c>
      <c r="D84" s="29" t="s">
        <v>250</v>
      </c>
      <c r="E84" s="31" t="s">
        <v>218</v>
      </c>
      <c r="F84" s="32">
        <v>4577.92</v>
      </c>
      <c r="G84" s="33">
        <v>26.05</v>
      </c>
      <c r="H84" s="33">
        <v>32.61</v>
      </c>
      <c r="I84" s="34">
        <v>149285.97</v>
      </c>
      <c r="J84" s="41"/>
      <c r="K84" s="36">
        <v>0</v>
      </c>
      <c r="L84" s="37">
        <v>0</v>
      </c>
      <c r="M84" s="38">
        <v>1039.1299999999999</v>
      </c>
      <c r="N84" s="36">
        <v>33886.029299999995</v>
      </c>
      <c r="O84" s="39">
        <v>0.22698736726565794</v>
      </c>
      <c r="P84" s="36">
        <v>115399.94070000001</v>
      </c>
    </row>
    <row r="85" spans="1:16" ht="38.25" x14ac:dyDescent="0.25">
      <c r="A85" s="29" t="s">
        <v>251</v>
      </c>
      <c r="B85" s="30" t="s">
        <v>252</v>
      </c>
      <c r="C85" s="29" t="s">
        <v>28</v>
      </c>
      <c r="D85" s="29" t="s">
        <v>253</v>
      </c>
      <c r="E85" s="31" t="s">
        <v>218</v>
      </c>
      <c r="F85" s="32">
        <v>1848.6</v>
      </c>
      <c r="G85" s="33">
        <v>9.02</v>
      </c>
      <c r="H85" s="33">
        <v>11.29</v>
      </c>
      <c r="I85" s="34">
        <v>20870.689999999999</v>
      </c>
      <c r="J85" s="41"/>
      <c r="K85" s="36">
        <v>0</v>
      </c>
      <c r="L85" s="37">
        <v>0</v>
      </c>
      <c r="M85" s="38">
        <v>1436.6399999999999</v>
      </c>
      <c r="N85" s="36">
        <v>16219.665599999998</v>
      </c>
      <c r="O85" s="39">
        <v>0.77715042483022845</v>
      </c>
      <c r="P85" s="36">
        <v>4651.0244000000002</v>
      </c>
    </row>
    <row r="86" spans="1:16" ht="38.25" x14ac:dyDescent="0.25">
      <c r="A86" s="29" t="s">
        <v>254</v>
      </c>
      <c r="B86" s="30" t="s">
        <v>255</v>
      </c>
      <c r="C86" s="29" t="s">
        <v>28</v>
      </c>
      <c r="D86" s="29" t="s">
        <v>256</v>
      </c>
      <c r="E86" s="31" t="s">
        <v>218</v>
      </c>
      <c r="F86" s="32">
        <v>914.80999999999983</v>
      </c>
      <c r="G86" s="33">
        <v>12.49</v>
      </c>
      <c r="H86" s="33">
        <v>15.63</v>
      </c>
      <c r="I86" s="34">
        <v>14298.48</v>
      </c>
      <c r="J86" s="41">
        <v>44.75</v>
      </c>
      <c r="K86" s="36">
        <v>699.4425</v>
      </c>
      <c r="L86" s="37">
        <v>4.8917262534199438E-2</v>
      </c>
      <c r="M86" s="38">
        <v>886.31000000000006</v>
      </c>
      <c r="N86" s="36">
        <v>13853.025299999999</v>
      </c>
      <c r="O86" s="39">
        <v>0.96884601020528049</v>
      </c>
      <c r="P86" s="36">
        <v>445.45470000000023</v>
      </c>
    </row>
    <row r="87" spans="1:16" ht="38.25" x14ac:dyDescent="0.25">
      <c r="A87" s="29" t="s">
        <v>257</v>
      </c>
      <c r="B87" s="30" t="s">
        <v>258</v>
      </c>
      <c r="C87" s="29" t="s">
        <v>28</v>
      </c>
      <c r="D87" s="29" t="s">
        <v>259</v>
      </c>
      <c r="E87" s="31" t="s">
        <v>218</v>
      </c>
      <c r="F87" s="32">
        <v>310</v>
      </c>
      <c r="G87" s="33">
        <v>9.14</v>
      </c>
      <c r="H87" s="33">
        <v>11.44</v>
      </c>
      <c r="I87" s="34">
        <v>3546.4</v>
      </c>
      <c r="J87" s="41"/>
      <c r="K87" s="36">
        <v>0</v>
      </c>
      <c r="L87" s="37">
        <v>0</v>
      </c>
      <c r="M87" s="38">
        <v>310</v>
      </c>
      <c r="N87" s="36">
        <v>3546.3999999999996</v>
      </c>
      <c r="O87" s="39">
        <v>0.99999999999999989</v>
      </c>
      <c r="P87" s="36">
        <v>0</v>
      </c>
    </row>
    <row r="88" spans="1:16" ht="25.5" x14ac:dyDescent="0.25">
      <c r="A88" s="29" t="s">
        <v>260</v>
      </c>
      <c r="B88" s="30" t="s">
        <v>261</v>
      </c>
      <c r="C88" s="29" t="s">
        <v>36</v>
      </c>
      <c r="D88" s="29" t="s">
        <v>262</v>
      </c>
      <c r="E88" s="31" t="s">
        <v>30</v>
      </c>
      <c r="F88" s="32">
        <v>0</v>
      </c>
      <c r="G88" s="33">
        <v>29.73</v>
      </c>
      <c r="H88" s="33">
        <v>37.22</v>
      </c>
      <c r="I88" s="34">
        <v>0</v>
      </c>
      <c r="J88" s="41"/>
      <c r="K88" s="36">
        <v>0</v>
      </c>
      <c r="L88" s="37" t="e">
        <v>#DIV/0!</v>
      </c>
      <c r="M88" s="38">
        <v>0</v>
      </c>
      <c r="N88" s="36">
        <v>0</v>
      </c>
      <c r="O88" s="39" t="e">
        <v>#DIV/0!</v>
      </c>
      <c r="P88" s="36">
        <v>0</v>
      </c>
    </row>
    <row r="89" spans="1:16" ht="38.25" x14ac:dyDescent="0.25">
      <c r="A89" s="29" t="s">
        <v>263</v>
      </c>
      <c r="B89" s="30">
        <v>101792</v>
      </c>
      <c r="C89" s="29" t="s">
        <v>28</v>
      </c>
      <c r="D89" s="29" t="s">
        <v>264</v>
      </c>
      <c r="E89" s="31" t="s">
        <v>84</v>
      </c>
      <c r="F89" s="32">
        <v>91.2</v>
      </c>
      <c r="G89" s="33">
        <v>11.71</v>
      </c>
      <c r="H89" s="33">
        <v>14.66</v>
      </c>
      <c r="I89" s="34">
        <v>1336.99</v>
      </c>
      <c r="J89" s="41">
        <v>12.85</v>
      </c>
      <c r="K89" s="36">
        <v>188.381</v>
      </c>
      <c r="L89" s="37">
        <v>0.14089933357766327</v>
      </c>
      <c r="M89" s="38">
        <v>91.199999999999989</v>
      </c>
      <c r="N89" s="36">
        <v>1336.992</v>
      </c>
      <c r="O89" s="39">
        <v>1.000001495897501</v>
      </c>
      <c r="P89" s="36">
        <v>-1.9999999999527063E-3</v>
      </c>
    </row>
    <row r="90" spans="1:16" ht="38.25" x14ac:dyDescent="0.25">
      <c r="A90" s="29" t="s">
        <v>265</v>
      </c>
      <c r="B90" s="30" t="s">
        <v>266</v>
      </c>
      <c r="C90" s="29" t="s">
        <v>23</v>
      </c>
      <c r="D90" s="29" t="s">
        <v>267</v>
      </c>
      <c r="E90" s="31" t="s">
        <v>30</v>
      </c>
      <c r="F90" s="32">
        <v>35</v>
      </c>
      <c r="G90" s="33">
        <v>539.08000000000004</v>
      </c>
      <c r="H90" s="33">
        <v>675.03</v>
      </c>
      <c r="I90" s="34">
        <v>23626.05</v>
      </c>
      <c r="J90" s="42"/>
      <c r="K90" s="36">
        <v>0</v>
      </c>
      <c r="L90" s="37">
        <v>0</v>
      </c>
      <c r="M90" s="38">
        <v>0</v>
      </c>
      <c r="N90" s="36">
        <v>0</v>
      </c>
      <c r="O90" s="39">
        <v>0</v>
      </c>
      <c r="P90" s="36">
        <v>23626.05</v>
      </c>
    </row>
    <row r="91" spans="1:16" x14ac:dyDescent="0.25">
      <c r="A91" s="21">
        <v>5</v>
      </c>
      <c r="B91" s="21"/>
      <c r="C91" s="21"/>
      <c r="D91" s="21" t="s">
        <v>268</v>
      </c>
      <c r="E91" s="21"/>
      <c r="F91" s="43">
        <v>0</v>
      </c>
      <c r="G91" s="23"/>
      <c r="H91" s="23"/>
      <c r="I91" s="24">
        <v>188476.44999999998</v>
      </c>
      <c r="J91" s="25"/>
      <c r="K91" s="24">
        <v>19661.307400000002</v>
      </c>
      <c r="L91" s="26">
        <v>0.10431705075090285</v>
      </c>
      <c r="M91" s="27"/>
      <c r="N91" s="24">
        <v>119842.28600000002</v>
      </c>
      <c r="O91" s="28">
        <v>0.63584753426754392</v>
      </c>
      <c r="P91" s="24">
        <v>68634.163999999975</v>
      </c>
    </row>
    <row r="92" spans="1:16" ht="63.75" x14ac:dyDescent="0.25">
      <c r="A92" s="29" t="s">
        <v>269</v>
      </c>
      <c r="B92" s="30" t="s">
        <v>270</v>
      </c>
      <c r="C92" s="29" t="s">
        <v>28</v>
      </c>
      <c r="D92" s="29" t="s">
        <v>271</v>
      </c>
      <c r="E92" s="31" t="s">
        <v>30</v>
      </c>
      <c r="F92" s="32">
        <v>1.1399999999999999</v>
      </c>
      <c r="G92" s="33">
        <v>122.9</v>
      </c>
      <c r="H92" s="33">
        <v>153.88999999999999</v>
      </c>
      <c r="I92" s="34">
        <v>175.43</v>
      </c>
      <c r="J92" s="35"/>
      <c r="K92" s="36">
        <v>0</v>
      </c>
      <c r="L92" s="37">
        <v>0</v>
      </c>
      <c r="M92" s="38">
        <v>1.1399999999999999</v>
      </c>
      <c r="N92" s="36">
        <v>175.43459999999996</v>
      </c>
      <c r="O92" s="39">
        <v>1.0000262212848428</v>
      </c>
      <c r="P92" s="36">
        <v>-4.5999999999537522E-3</v>
      </c>
    </row>
    <row r="93" spans="1:16" ht="38.25" x14ac:dyDescent="0.25">
      <c r="A93" s="29" t="s">
        <v>272</v>
      </c>
      <c r="B93" s="30" t="s">
        <v>273</v>
      </c>
      <c r="C93" s="29" t="s">
        <v>28</v>
      </c>
      <c r="D93" s="29" t="s">
        <v>274</v>
      </c>
      <c r="E93" s="31" t="s">
        <v>105</v>
      </c>
      <c r="F93" s="32">
        <v>78.77</v>
      </c>
      <c r="G93" s="33">
        <v>58.86</v>
      </c>
      <c r="H93" s="33">
        <v>73.7</v>
      </c>
      <c r="I93" s="34">
        <v>5805.34</v>
      </c>
      <c r="J93" s="41"/>
      <c r="K93" s="36">
        <v>0</v>
      </c>
      <c r="L93" s="37">
        <v>0</v>
      </c>
      <c r="M93" s="38">
        <v>84.57</v>
      </c>
      <c r="N93" s="36">
        <v>6232.8090000000002</v>
      </c>
      <c r="O93" s="39">
        <v>1.0736337578849817</v>
      </c>
      <c r="P93" s="36">
        <v>-427.46900000000005</v>
      </c>
    </row>
    <row r="94" spans="1:16" ht="63.75" x14ac:dyDescent="0.25">
      <c r="A94" s="29" t="s">
        <v>275</v>
      </c>
      <c r="B94" s="30" t="s">
        <v>276</v>
      </c>
      <c r="C94" s="29" t="s">
        <v>28</v>
      </c>
      <c r="D94" s="29" t="s">
        <v>277</v>
      </c>
      <c r="E94" s="31" t="s">
        <v>30</v>
      </c>
      <c r="F94" s="32">
        <v>1169.04</v>
      </c>
      <c r="G94" s="33">
        <v>96.04</v>
      </c>
      <c r="H94" s="33">
        <v>120.26</v>
      </c>
      <c r="I94" s="34">
        <v>140588.75</v>
      </c>
      <c r="J94" s="41">
        <v>163.49</v>
      </c>
      <c r="K94" s="36">
        <v>19661.307400000002</v>
      </c>
      <c r="L94" s="37">
        <v>0.13984979167963299</v>
      </c>
      <c r="M94" s="38">
        <v>943.24</v>
      </c>
      <c r="N94" s="36">
        <v>113434.04240000002</v>
      </c>
      <c r="O94" s="39">
        <v>0.80685006730623909</v>
      </c>
      <c r="P94" s="36">
        <v>27154.70759999998</v>
      </c>
    </row>
    <row r="95" spans="1:16" ht="63.75" x14ac:dyDescent="0.25">
      <c r="A95" s="29" t="s">
        <v>278</v>
      </c>
      <c r="B95" s="30" t="s">
        <v>279</v>
      </c>
      <c r="C95" s="29" t="s">
        <v>28</v>
      </c>
      <c r="D95" s="29" t="s">
        <v>280</v>
      </c>
      <c r="E95" s="31" t="s">
        <v>30</v>
      </c>
      <c r="F95" s="32">
        <v>67.519999999999982</v>
      </c>
      <c r="G95" s="33">
        <v>200.18</v>
      </c>
      <c r="H95" s="33">
        <v>250.66</v>
      </c>
      <c r="I95" s="34">
        <v>16924.560000000001</v>
      </c>
      <c r="J95" s="41"/>
      <c r="K95" s="36">
        <v>0</v>
      </c>
      <c r="L95" s="37">
        <v>0</v>
      </c>
      <c r="M95" s="38">
        <v>0</v>
      </c>
      <c r="N95" s="36">
        <v>0</v>
      </c>
      <c r="O95" s="39">
        <v>0</v>
      </c>
      <c r="P95" s="36">
        <v>16924.560000000001</v>
      </c>
    </row>
    <row r="96" spans="1:16" ht="51" x14ac:dyDescent="0.25">
      <c r="A96" s="29" t="s">
        <v>281</v>
      </c>
      <c r="B96" s="30" t="s">
        <v>282</v>
      </c>
      <c r="C96" s="29" t="s">
        <v>28</v>
      </c>
      <c r="D96" s="29" t="s">
        <v>283</v>
      </c>
      <c r="E96" s="31" t="s">
        <v>30</v>
      </c>
      <c r="F96" s="32">
        <v>339.85</v>
      </c>
      <c r="G96" s="33">
        <v>58.71</v>
      </c>
      <c r="H96" s="33">
        <v>73.510000000000005</v>
      </c>
      <c r="I96" s="34">
        <v>24982.37</v>
      </c>
      <c r="J96" s="42"/>
      <c r="K96" s="36">
        <v>0</v>
      </c>
      <c r="L96" s="37">
        <v>0</v>
      </c>
      <c r="M96" s="38">
        <v>0</v>
      </c>
      <c r="N96" s="36">
        <v>0</v>
      </c>
      <c r="O96" s="39">
        <v>0</v>
      </c>
      <c r="P96" s="36">
        <v>24982.37</v>
      </c>
    </row>
    <row r="97" spans="1:16" x14ac:dyDescent="0.25">
      <c r="A97" s="21">
        <v>6</v>
      </c>
      <c r="B97" s="21"/>
      <c r="C97" s="21"/>
      <c r="D97" s="21" t="s">
        <v>284</v>
      </c>
      <c r="E97" s="21"/>
      <c r="F97" s="43">
        <v>0</v>
      </c>
      <c r="G97" s="23"/>
      <c r="H97" s="23"/>
      <c r="I97" s="24">
        <v>88017.27</v>
      </c>
      <c r="J97" s="25"/>
      <c r="K97" s="24">
        <v>0</v>
      </c>
      <c r="L97" s="26">
        <v>0</v>
      </c>
      <c r="M97" s="27"/>
      <c r="N97" s="24">
        <v>51245.405899999991</v>
      </c>
      <c r="O97" s="28">
        <v>0.58221989729970025</v>
      </c>
      <c r="P97" s="24">
        <v>36771.864100000006</v>
      </c>
    </row>
    <row r="98" spans="1:16" x14ac:dyDescent="0.25">
      <c r="A98" s="45" t="s">
        <v>285</v>
      </c>
      <c r="B98" s="45"/>
      <c r="C98" s="45"/>
      <c r="D98" s="45" t="s">
        <v>286</v>
      </c>
      <c r="E98" s="45"/>
      <c r="F98" s="46">
        <v>0</v>
      </c>
      <c r="G98" s="47"/>
      <c r="H98" s="47"/>
      <c r="I98" s="48">
        <v>20212.030000000006</v>
      </c>
      <c r="J98" s="49"/>
      <c r="K98" s="48">
        <v>0</v>
      </c>
      <c r="L98" s="50">
        <v>0</v>
      </c>
      <c r="M98" s="51"/>
      <c r="N98" s="48">
        <v>16603.7716</v>
      </c>
      <c r="O98" s="52">
        <v>0.82147966334900524</v>
      </c>
      <c r="P98" s="48">
        <v>3608.2583999999997</v>
      </c>
    </row>
    <row r="99" spans="1:16" ht="38.25" x14ac:dyDescent="0.25">
      <c r="A99" s="29" t="s">
        <v>287</v>
      </c>
      <c r="B99" s="30" t="s">
        <v>288</v>
      </c>
      <c r="C99" s="29" t="s">
        <v>23</v>
      </c>
      <c r="D99" s="29" t="s">
        <v>289</v>
      </c>
      <c r="E99" s="31" t="s">
        <v>38</v>
      </c>
      <c r="F99" s="32">
        <v>3</v>
      </c>
      <c r="G99" s="33">
        <v>155.56</v>
      </c>
      <c r="H99" s="33">
        <v>194.79</v>
      </c>
      <c r="I99" s="34">
        <v>584.37</v>
      </c>
      <c r="J99" s="41"/>
      <c r="K99" s="36">
        <v>0</v>
      </c>
      <c r="L99" s="37">
        <v>0</v>
      </c>
      <c r="M99" s="38">
        <v>0</v>
      </c>
      <c r="N99" s="36">
        <v>0</v>
      </c>
      <c r="O99" s="39">
        <v>0</v>
      </c>
      <c r="P99" s="36">
        <v>584.37</v>
      </c>
    </row>
    <row r="100" spans="1:16" ht="76.5" x14ac:dyDescent="0.25">
      <c r="A100" s="29" t="s">
        <v>290</v>
      </c>
      <c r="B100" s="30" t="s">
        <v>291</v>
      </c>
      <c r="C100" s="29" t="s">
        <v>23</v>
      </c>
      <c r="D100" s="29" t="s">
        <v>292</v>
      </c>
      <c r="E100" s="31" t="s">
        <v>105</v>
      </c>
      <c r="F100" s="32">
        <v>187.72</v>
      </c>
      <c r="G100" s="33">
        <v>40.809999999999995</v>
      </c>
      <c r="H100" s="33">
        <v>51.1</v>
      </c>
      <c r="I100" s="34">
        <v>9592.49</v>
      </c>
      <c r="J100" s="41"/>
      <c r="K100" s="36">
        <v>0</v>
      </c>
      <c r="L100" s="37">
        <v>0</v>
      </c>
      <c r="M100" s="38">
        <v>187.72000000000003</v>
      </c>
      <c r="N100" s="36">
        <v>9592.4920000000002</v>
      </c>
      <c r="O100" s="39">
        <v>1.0000002084964383</v>
      </c>
      <c r="P100" s="36">
        <v>-2.0000000004074536E-3</v>
      </c>
    </row>
    <row r="101" spans="1:16" ht="76.5" x14ac:dyDescent="0.25">
      <c r="A101" s="29" t="s">
        <v>293</v>
      </c>
      <c r="B101" s="30" t="s">
        <v>294</v>
      </c>
      <c r="C101" s="29" t="s">
        <v>23</v>
      </c>
      <c r="D101" s="29" t="s">
        <v>295</v>
      </c>
      <c r="E101" s="31" t="s">
        <v>105</v>
      </c>
      <c r="F101" s="32">
        <v>49.97</v>
      </c>
      <c r="G101" s="33">
        <v>28.530000000000005</v>
      </c>
      <c r="H101" s="33">
        <v>35.72</v>
      </c>
      <c r="I101" s="34">
        <v>1784.92</v>
      </c>
      <c r="J101" s="41"/>
      <c r="K101" s="36">
        <v>0</v>
      </c>
      <c r="L101" s="37">
        <v>0</v>
      </c>
      <c r="M101" s="38">
        <v>49.97</v>
      </c>
      <c r="N101" s="36">
        <v>1784.9284</v>
      </c>
      <c r="O101" s="39">
        <v>1.0000047060932702</v>
      </c>
      <c r="P101" s="36">
        <v>-8.3999999999377906E-3</v>
      </c>
    </row>
    <row r="102" spans="1:16" ht="63.75" x14ac:dyDescent="0.25">
      <c r="A102" s="29" t="s">
        <v>296</v>
      </c>
      <c r="B102" s="30" t="s">
        <v>297</v>
      </c>
      <c r="C102" s="29" t="s">
        <v>23</v>
      </c>
      <c r="D102" s="29" t="s">
        <v>298</v>
      </c>
      <c r="E102" s="31" t="s">
        <v>105</v>
      </c>
      <c r="F102" s="32">
        <v>97.31</v>
      </c>
      <c r="G102" s="33">
        <v>47.14</v>
      </c>
      <c r="H102" s="33">
        <v>59.02</v>
      </c>
      <c r="I102" s="34">
        <v>5743.23</v>
      </c>
      <c r="J102" s="41"/>
      <c r="K102" s="36">
        <v>0</v>
      </c>
      <c r="L102" s="37">
        <v>0</v>
      </c>
      <c r="M102" s="38">
        <v>68.06</v>
      </c>
      <c r="N102" s="36">
        <v>4016.9011999999998</v>
      </c>
      <c r="O102" s="39">
        <v>0.69941499818046637</v>
      </c>
      <c r="P102" s="36">
        <v>1726.3287999999998</v>
      </c>
    </row>
    <row r="103" spans="1:16" ht="38.25" x14ac:dyDescent="0.25">
      <c r="A103" s="29" t="s">
        <v>299</v>
      </c>
      <c r="B103" s="30" t="s">
        <v>300</v>
      </c>
      <c r="C103" s="29" t="s">
        <v>28</v>
      </c>
      <c r="D103" s="29" t="s">
        <v>301</v>
      </c>
      <c r="E103" s="31" t="s">
        <v>38</v>
      </c>
      <c r="F103" s="32">
        <v>3</v>
      </c>
      <c r="G103" s="33">
        <v>14.32</v>
      </c>
      <c r="H103" s="33">
        <v>17.93</v>
      </c>
      <c r="I103" s="34">
        <v>53.79</v>
      </c>
      <c r="J103" s="41"/>
      <c r="K103" s="36">
        <v>0</v>
      </c>
      <c r="L103" s="37">
        <v>0</v>
      </c>
      <c r="M103" s="38">
        <v>0</v>
      </c>
      <c r="N103" s="36">
        <v>0</v>
      </c>
      <c r="O103" s="39">
        <v>0</v>
      </c>
      <c r="P103" s="36">
        <v>53.79</v>
      </c>
    </row>
    <row r="104" spans="1:16" ht="38.25" x14ac:dyDescent="0.25">
      <c r="A104" s="29" t="s">
        <v>302</v>
      </c>
      <c r="B104" s="30" t="s">
        <v>303</v>
      </c>
      <c r="C104" s="29" t="s">
        <v>28</v>
      </c>
      <c r="D104" s="29" t="s">
        <v>304</v>
      </c>
      <c r="E104" s="31" t="s">
        <v>38</v>
      </c>
      <c r="F104" s="32">
        <v>2</v>
      </c>
      <c r="G104" s="33">
        <v>22.7</v>
      </c>
      <c r="H104" s="33">
        <v>28.42</v>
      </c>
      <c r="I104" s="34">
        <v>56.84</v>
      </c>
      <c r="J104" s="41"/>
      <c r="K104" s="36">
        <v>0</v>
      </c>
      <c r="L104" s="37">
        <v>0</v>
      </c>
      <c r="M104" s="38">
        <v>0</v>
      </c>
      <c r="N104" s="36">
        <v>0</v>
      </c>
      <c r="O104" s="39">
        <v>0</v>
      </c>
      <c r="P104" s="36">
        <v>56.84</v>
      </c>
    </row>
    <row r="105" spans="1:16" ht="38.25" x14ac:dyDescent="0.25">
      <c r="A105" s="29" t="s">
        <v>305</v>
      </c>
      <c r="B105" s="30" t="s">
        <v>306</v>
      </c>
      <c r="C105" s="29" t="s">
        <v>28</v>
      </c>
      <c r="D105" s="29" t="s">
        <v>307</v>
      </c>
      <c r="E105" s="31" t="s">
        <v>38</v>
      </c>
      <c r="F105" s="32">
        <v>13</v>
      </c>
      <c r="G105" s="33">
        <v>60.38</v>
      </c>
      <c r="H105" s="33">
        <v>75.599999999999994</v>
      </c>
      <c r="I105" s="34">
        <v>982.8</v>
      </c>
      <c r="J105" s="41"/>
      <c r="K105" s="36">
        <v>0</v>
      </c>
      <c r="L105" s="37">
        <v>0</v>
      </c>
      <c r="M105" s="38">
        <v>13</v>
      </c>
      <c r="N105" s="36">
        <v>982.8</v>
      </c>
      <c r="O105" s="39">
        <v>1</v>
      </c>
      <c r="P105" s="36">
        <v>0</v>
      </c>
    </row>
    <row r="106" spans="1:16" ht="38.25" x14ac:dyDescent="0.25">
      <c r="A106" s="29" t="s">
        <v>308</v>
      </c>
      <c r="B106" s="30" t="s">
        <v>309</v>
      </c>
      <c r="C106" s="29" t="s">
        <v>28</v>
      </c>
      <c r="D106" s="29" t="s">
        <v>310</v>
      </c>
      <c r="E106" s="31" t="s">
        <v>38</v>
      </c>
      <c r="F106" s="32">
        <v>6</v>
      </c>
      <c r="G106" s="33">
        <v>73.510000000000005</v>
      </c>
      <c r="H106" s="33">
        <v>92.04</v>
      </c>
      <c r="I106" s="34">
        <v>552.24</v>
      </c>
      <c r="J106" s="41"/>
      <c r="K106" s="36">
        <v>0</v>
      </c>
      <c r="L106" s="37">
        <v>0</v>
      </c>
      <c r="M106" s="38">
        <v>0</v>
      </c>
      <c r="N106" s="36">
        <v>0</v>
      </c>
      <c r="O106" s="39">
        <v>0</v>
      </c>
      <c r="P106" s="36">
        <v>552.24</v>
      </c>
    </row>
    <row r="107" spans="1:16" ht="38.25" x14ac:dyDescent="0.25">
      <c r="A107" s="29" t="s">
        <v>311</v>
      </c>
      <c r="B107" s="30" t="s">
        <v>312</v>
      </c>
      <c r="C107" s="29" t="s">
        <v>28</v>
      </c>
      <c r="D107" s="29" t="s">
        <v>313</v>
      </c>
      <c r="E107" s="31" t="s">
        <v>38</v>
      </c>
      <c r="F107" s="32">
        <v>2</v>
      </c>
      <c r="G107" s="33">
        <v>106.81</v>
      </c>
      <c r="H107" s="33">
        <v>133.74</v>
      </c>
      <c r="I107" s="34">
        <v>267.48</v>
      </c>
      <c r="J107" s="41"/>
      <c r="K107" s="36">
        <v>0</v>
      </c>
      <c r="L107" s="37">
        <v>0</v>
      </c>
      <c r="M107" s="38">
        <v>0</v>
      </c>
      <c r="N107" s="36">
        <v>0</v>
      </c>
      <c r="O107" s="39">
        <v>0</v>
      </c>
      <c r="P107" s="36">
        <v>267.48</v>
      </c>
    </row>
    <row r="108" spans="1:16" ht="25.5" x14ac:dyDescent="0.25">
      <c r="A108" s="29" t="s">
        <v>314</v>
      </c>
      <c r="B108" s="30" t="s">
        <v>315</v>
      </c>
      <c r="C108" s="29" t="s">
        <v>28</v>
      </c>
      <c r="D108" s="29" t="s">
        <v>316</v>
      </c>
      <c r="E108" s="31" t="s">
        <v>38</v>
      </c>
      <c r="F108" s="32">
        <v>1</v>
      </c>
      <c r="G108" s="33">
        <v>53.56</v>
      </c>
      <c r="H108" s="33">
        <v>67.06</v>
      </c>
      <c r="I108" s="34">
        <v>67.06</v>
      </c>
      <c r="J108" s="41"/>
      <c r="K108" s="36">
        <v>0</v>
      </c>
      <c r="L108" s="37">
        <v>0</v>
      </c>
      <c r="M108" s="38">
        <v>0</v>
      </c>
      <c r="N108" s="36">
        <v>0</v>
      </c>
      <c r="O108" s="39">
        <v>0</v>
      </c>
      <c r="P108" s="36">
        <v>67.06</v>
      </c>
    </row>
    <row r="109" spans="1:16" ht="63.75" x14ac:dyDescent="0.25">
      <c r="A109" s="29" t="s">
        <v>317</v>
      </c>
      <c r="B109" s="30" t="s">
        <v>318</v>
      </c>
      <c r="C109" s="29" t="s">
        <v>28</v>
      </c>
      <c r="D109" s="29" t="s">
        <v>319</v>
      </c>
      <c r="E109" s="31" t="s">
        <v>38</v>
      </c>
      <c r="F109" s="32">
        <v>8</v>
      </c>
      <c r="G109" s="33">
        <v>29.97</v>
      </c>
      <c r="H109" s="33">
        <v>37.520000000000003</v>
      </c>
      <c r="I109" s="34">
        <v>300.16000000000003</v>
      </c>
      <c r="J109" s="41"/>
      <c r="K109" s="36">
        <v>0</v>
      </c>
      <c r="L109" s="37">
        <v>0</v>
      </c>
      <c r="M109" s="38">
        <v>0</v>
      </c>
      <c r="N109" s="36">
        <v>0</v>
      </c>
      <c r="O109" s="39">
        <v>0</v>
      </c>
      <c r="P109" s="36">
        <v>300.16000000000003</v>
      </c>
    </row>
    <row r="110" spans="1:16" ht="51" x14ac:dyDescent="0.25">
      <c r="A110" s="29" t="s">
        <v>320</v>
      </c>
      <c r="B110" s="30" t="s">
        <v>321</v>
      </c>
      <c r="C110" s="29" t="s">
        <v>28</v>
      </c>
      <c r="D110" s="29" t="s">
        <v>322</v>
      </c>
      <c r="E110" s="31" t="s">
        <v>38</v>
      </c>
      <c r="F110" s="32">
        <v>16</v>
      </c>
      <c r="G110" s="33">
        <v>10.29</v>
      </c>
      <c r="H110" s="33">
        <v>12.88</v>
      </c>
      <c r="I110" s="34">
        <v>206.08</v>
      </c>
      <c r="J110" s="41"/>
      <c r="K110" s="36">
        <v>0</v>
      </c>
      <c r="L110" s="37">
        <v>0</v>
      </c>
      <c r="M110" s="38">
        <v>16</v>
      </c>
      <c r="N110" s="36">
        <v>206.08</v>
      </c>
      <c r="O110" s="39">
        <v>1</v>
      </c>
      <c r="P110" s="36">
        <v>0</v>
      </c>
    </row>
    <row r="111" spans="1:16" ht="51" x14ac:dyDescent="0.25">
      <c r="A111" s="29" t="s">
        <v>323</v>
      </c>
      <c r="B111" s="30" t="s">
        <v>324</v>
      </c>
      <c r="C111" s="29" t="s">
        <v>28</v>
      </c>
      <c r="D111" s="29" t="s">
        <v>325</v>
      </c>
      <c r="E111" s="31" t="s">
        <v>38</v>
      </c>
      <c r="F111" s="32">
        <v>1</v>
      </c>
      <c r="G111" s="33">
        <v>16.43</v>
      </c>
      <c r="H111" s="33">
        <v>20.57</v>
      </c>
      <c r="I111" s="34">
        <v>20.57</v>
      </c>
      <c r="J111" s="41"/>
      <c r="K111" s="36">
        <v>0</v>
      </c>
      <c r="L111" s="37">
        <v>0</v>
      </c>
      <c r="M111" s="38">
        <v>1</v>
      </c>
      <c r="N111" s="36">
        <v>20.57</v>
      </c>
      <c r="O111" s="39">
        <v>1</v>
      </c>
      <c r="P111" s="36">
        <v>0</v>
      </c>
    </row>
    <row r="112" spans="1:16" x14ac:dyDescent="0.25">
      <c r="A112" s="45" t="s">
        <v>326</v>
      </c>
      <c r="B112" s="45"/>
      <c r="C112" s="45"/>
      <c r="D112" s="45" t="s">
        <v>327</v>
      </c>
      <c r="E112" s="45"/>
      <c r="F112" s="46">
        <v>0</v>
      </c>
      <c r="G112" s="47"/>
      <c r="H112" s="47"/>
      <c r="I112" s="48">
        <v>23818.390000000003</v>
      </c>
      <c r="J112" s="49"/>
      <c r="K112" s="48">
        <v>0</v>
      </c>
      <c r="L112" s="50">
        <v>0</v>
      </c>
      <c r="M112" s="51"/>
      <c r="N112" s="48">
        <v>22750.748100000001</v>
      </c>
      <c r="O112" s="52">
        <v>0.95517573186096949</v>
      </c>
      <c r="P112" s="48">
        <v>1067.641900000001</v>
      </c>
    </row>
    <row r="113" spans="1:16" ht="51" x14ac:dyDescent="0.25">
      <c r="A113" s="29" t="s">
        <v>328</v>
      </c>
      <c r="B113" s="30" t="s">
        <v>329</v>
      </c>
      <c r="C113" s="29" t="s">
        <v>28</v>
      </c>
      <c r="D113" s="29" t="s">
        <v>330</v>
      </c>
      <c r="E113" s="31" t="s">
        <v>105</v>
      </c>
      <c r="F113" s="32">
        <v>88.2</v>
      </c>
      <c r="G113" s="33">
        <v>13.38</v>
      </c>
      <c r="H113" s="33">
        <v>16.75</v>
      </c>
      <c r="I113" s="34">
        <v>1477.35</v>
      </c>
      <c r="J113" s="41"/>
      <c r="K113" s="36">
        <v>0</v>
      </c>
      <c r="L113" s="37">
        <v>0</v>
      </c>
      <c r="M113" s="38">
        <v>88.2</v>
      </c>
      <c r="N113" s="36">
        <v>1477.35</v>
      </c>
      <c r="O113" s="39">
        <v>1</v>
      </c>
      <c r="P113" s="36">
        <v>0</v>
      </c>
    </row>
    <row r="114" spans="1:16" ht="51" x14ac:dyDescent="0.25">
      <c r="A114" s="29" t="s">
        <v>331</v>
      </c>
      <c r="B114" s="30" t="s">
        <v>332</v>
      </c>
      <c r="C114" s="29" t="s">
        <v>28</v>
      </c>
      <c r="D114" s="29" t="s">
        <v>333</v>
      </c>
      <c r="E114" s="31" t="s">
        <v>105</v>
      </c>
      <c r="F114" s="32">
        <v>77.790000000000006</v>
      </c>
      <c r="G114" s="33">
        <v>17.77</v>
      </c>
      <c r="H114" s="33">
        <v>22.25</v>
      </c>
      <c r="I114" s="34">
        <v>1730.82</v>
      </c>
      <c r="J114" s="41"/>
      <c r="K114" s="36">
        <v>0</v>
      </c>
      <c r="L114" s="37">
        <v>0</v>
      </c>
      <c r="M114" s="38">
        <v>77.790000000000006</v>
      </c>
      <c r="N114" s="36">
        <v>1730.8275000000001</v>
      </c>
      <c r="O114" s="39">
        <v>1.0000043332062261</v>
      </c>
      <c r="P114" s="36">
        <v>-7.500000000163709E-3</v>
      </c>
    </row>
    <row r="115" spans="1:16" ht="25.5" x14ac:dyDescent="0.25">
      <c r="A115" s="29" t="s">
        <v>334</v>
      </c>
      <c r="B115" s="30" t="s">
        <v>142</v>
      </c>
      <c r="C115" s="29" t="s">
        <v>28</v>
      </c>
      <c r="D115" s="29" t="s">
        <v>143</v>
      </c>
      <c r="E115" s="31" t="s">
        <v>84</v>
      </c>
      <c r="F115" s="32">
        <v>2.21</v>
      </c>
      <c r="G115" s="33">
        <v>65.430000000000007</v>
      </c>
      <c r="H115" s="33">
        <v>81.93</v>
      </c>
      <c r="I115" s="34">
        <v>181.06</v>
      </c>
      <c r="J115" s="41"/>
      <c r="K115" s="36">
        <v>0</v>
      </c>
      <c r="L115" s="37">
        <v>0</v>
      </c>
      <c r="M115" s="38">
        <v>2.21</v>
      </c>
      <c r="N115" s="36">
        <v>181.06530000000004</v>
      </c>
      <c r="O115" s="39">
        <v>1.0000292720645092</v>
      </c>
      <c r="P115" s="36">
        <v>-5.3000000000338332E-3</v>
      </c>
    </row>
    <row r="116" spans="1:16" ht="25.5" x14ac:dyDescent="0.25">
      <c r="A116" s="29" t="s">
        <v>335</v>
      </c>
      <c r="B116" s="30" t="s">
        <v>336</v>
      </c>
      <c r="C116" s="29" t="s">
        <v>23</v>
      </c>
      <c r="D116" s="29" t="s">
        <v>337</v>
      </c>
      <c r="E116" s="31" t="s">
        <v>84</v>
      </c>
      <c r="F116" s="32">
        <v>2.21</v>
      </c>
      <c r="G116" s="33">
        <v>39.619999999999997</v>
      </c>
      <c r="H116" s="33">
        <v>49.61</v>
      </c>
      <c r="I116" s="34">
        <v>109.63</v>
      </c>
      <c r="J116" s="41"/>
      <c r="K116" s="36">
        <v>0</v>
      </c>
      <c r="L116" s="37">
        <v>0</v>
      </c>
      <c r="M116" s="38">
        <v>2.21</v>
      </c>
      <c r="N116" s="36">
        <v>109.63810000000001</v>
      </c>
      <c r="O116" s="39">
        <v>1.0000738848855242</v>
      </c>
      <c r="P116" s="36">
        <v>-8.1000000000130967E-3</v>
      </c>
    </row>
    <row r="117" spans="1:16" ht="76.5" x14ac:dyDescent="0.25">
      <c r="A117" s="29" t="s">
        <v>338</v>
      </c>
      <c r="B117" s="30" t="s">
        <v>339</v>
      </c>
      <c r="C117" s="29" t="s">
        <v>23</v>
      </c>
      <c r="D117" s="29" t="s">
        <v>340</v>
      </c>
      <c r="E117" s="31" t="s">
        <v>105</v>
      </c>
      <c r="F117" s="32">
        <v>58.51</v>
      </c>
      <c r="G117" s="33">
        <v>70.08</v>
      </c>
      <c r="H117" s="33">
        <v>87.75</v>
      </c>
      <c r="I117" s="34">
        <v>5134.25</v>
      </c>
      <c r="J117" s="41"/>
      <c r="K117" s="36">
        <v>0</v>
      </c>
      <c r="L117" s="37">
        <v>0</v>
      </c>
      <c r="M117" s="38">
        <v>59.51</v>
      </c>
      <c r="N117" s="36">
        <v>5222.0025000000005</v>
      </c>
      <c r="O117" s="39">
        <v>1.0170915907873594</v>
      </c>
      <c r="P117" s="36">
        <v>-87.752500000000509</v>
      </c>
    </row>
    <row r="118" spans="1:16" ht="76.5" x14ac:dyDescent="0.25">
      <c r="A118" s="29" t="s">
        <v>341</v>
      </c>
      <c r="B118" s="30" t="s">
        <v>342</v>
      </c>
      <c r="C118" s="29" t="s">
        <v>23</v>
      </c>
      <c r="D118" s="29" t="s">
        <v>343</v>
      </c>
      <c r="E118" s="31" t="s">
        <v>105</v>
      </c>
      <c r="F118" s="32">
        <v>47.15</v>
      </c>
      <c r="G118" s="33">
        <v>42.48</v>
      </c>
      <c r="H118" s="33">
        <v>53.19</v>
      </c>
      <c r="I118" s="34">
        <v>2507.9</v>
      </c>
      <c r="J118" s="41"/>
      <c r="K118" s="36">
        <v>0</v>
      </c>
      <c r="L118" s="37">
        <v>0</v>
      </c>
      <c r="M118" s="38">
        <v>43.410000000000004</v>
      </c>
      <c r="N118" s="36">
        <v>2308.9778999999999</v>
      </c>
      <c r="O118" s="39">
        <v>0.92068180549463685</v>
      </c>
      <c r="P118" s="36">
        <v>198.92210000000023</v>
      </c>
    </row>
    <row r="119" spans="1:16" ht="76.5" x14ac:dyDescent="0.25">
      <c r="A119" s="29" t="s">
        <v>344</v>
      </c>
      <c r="B119" s="30" t="s">
        <v>345</v>
      </c>
      <c r="C119" s="29" t="s">
        <v>23</v>
      </c>
      <c r="D119" s="29" t="s">
        <v>346</v>
      </c>
      <c r="E119" s="31" t="s">
        <v>105</v>
      </c>
      <c r="F119" s="32">
        <v>102.12</v>
      </c>
      <c r="G119" s="33">
        <v>67.94</v>
      </c>
      <c r="H119" s="33">
        <v>85.07</v>
      </c>
      <c r="I119" s="34">
        <v>8687.34</v>
      </c>
      <c r="J119" s="41"/>
      <c r="K119" s="36">
        <v>0</v>
      </c>
      <c r="L119" s="37">
        <v>0</v>
      </c>
      <c r="M119" s="38">
        <v>95.46</v>
      </c>
      <c r="N119" s="36">
        <v>8120.7821999999987</v>
      </c>
      <c r="O119" s="39">
        <v>0.93478351255965564</v>
      </c>
      <c r="P119" s="36">
        <v>566.55780000000141</v>
      </c>
    </row>
    <row r="120" spans="1:16" ht="38.25" x14ac:dyDescent="0.25">
      <c r="A120" s="29" t="s">
        <v>347</v>
      </c>
      <c r="B120" s="30" t="s">
        <v>348</v>
      </c>
      <c r="C120" s="29" t="s">
        <v>28</v>
      </c>
      <c r="D120" s="29" t="s">
        <v>349</v>
      </c>
      <c r="E120" s="31" t="s">
        <v>105</v>
      </c>
      <c r="F120" s="32">
        <v>5.34</v>
      </c>
      <c r="G120" s="33">
        <v>47.13</v>
      </c>
      <c r="H120" s="33">
        <v>59.01</v>
      </c>
      <c r="I120" s="34">
        <v>315.11</v>
      </c>
      <c r="J120" s="41"/>
      <c r="K120" s="36">
        <v>0</v>
      </c>
      <c r="L120" s="37">
        <v>0</v>
      </c>
      <c r="M120" s="38">
        <v>10.68</v>
      </c>
      <c r="N120" s="36">
        <v>630.22679999999991</v>
      </c>
      <c r="O120" s="39">
        <v>2.0000215797657956</v>
      </c>
      <c r="P120" s="36">
        <v>-315.1167999999999</v>
      </c>
    </row>
    <row r="121" spans="1:16" ht="51" x14ac:dyDescent="0.25">
      <c r="A121" s="29" t="s">
        <v>350</v>
      </c>
      <c r="B121" s="30" t="s">
        <v>351</v>
      </c>
      <c r="C121" s="29" t="s">
        <v>28</v>
      </c>
      <c r="D121" s="29" t="s">
        <v>352</v>
      </c>
      <c r="E121" s="31" t="s">
        <v>38</v>
      </c>
      <c r="F121" s="32">
        <v>4</v>
      </c>
      <c r="G121" s="33">
        <v>91.91</v>
      </c>
      <c r="H121" s="33">
        <v>115.08</v>
      </c>
      <c r="I121" s="34">
        <v>460.32</v>
      </c>
      <c r="J121" s="41"/>
      <c r="K121" s="36">
        <v>0</v>
      </c>
      <c r="L121" s="37">
        <v>0</v>
      </c>
      <c r="M121" s="38">
        <v>4</v>
      </c>
      <c r="N121" s="36">
        <v>460.32</v>
      </c>
      <c r="O121" s="39">
        <v>1</v>
      </c>
      <c r="P121" s="36">
        <v>0</v>
      </c>
    </row>
    <row r="122" spans="1:16" ht="51" x14ac:dyDescent="0.25">
      <c r="A122" s="29" t="s">
        <v>353</v>
      </c>
      <c r="B122" s="30" t="s">
        <v>354</v>
      </c>
      <c r="C122" s="29" t="s">
        <v>28</v>
      </c>
      <c r="D122" s="29" t="s">
        <v>355</v>
      </c>
      <c r="E122" s="31" t="s">
        <v>38</v>
      </c>
      <c r="F122" s="32">
        <v>4</v>
      </c>
      <c r="G122" s="33">
        <v>41.88</v>
      </c>
      <c r="H122" s="33">
        <v>52.44</v>
      </c>
      <c r="I122" s="34">
        <v>209.76</v>
      </c>
      <c r="J122" s="41"/>
      <c r="K122" s="36">
        <v>0</v>
      </c>
      <c r="L122" s="37">
        <v>0</v>
      </c>
      <c r="M122" s="38">
        <v>4</v>
      </c>
      <c r="N122" s="36">
        <v>209.76</v>
      </c>
      <c r="O122" s="39">
        <v>1</v>
      </c>
      <c r="P122" s="36">
        <v>0</v>
      </c>
    </row>
    <row r="123" spans="1:16" ht="38.25" x14ac:dyDescent="0.25">
      <c r="A123" s="29" t="s">
        <v>356</v>
      </c>
      <c r="B123" s="30" t="s">
        <v>357</v>
      </c>
      <c r="C123" s="29" t="s">
        <v>28</v>
      </c>
      <c r="D123" s="29" t="s">
        <v>358</v>
      </c>
      <c r="E123" s="31" t="s">
        <v>38</v>
      </c>
      <c r="F123" s="32">
        <v>2</v>
      </c>
      <c r="G123" s="33">
        <v>309.61</v>
      </c>
      <c r="H123" s="33">
        <v>387.69</v>
      </c>
      <c r="I123" s="34">
        <v>775.38</v>
      </c>
      <c r="J123" s="41"/>
      <c r="K123" s="36">
        <v>0</v>
      </c>
      <c r="L123" s="37">
        <v>0</v>
      </c>
      <c r="M123" s="38">
        <v>2</v>
      </c>
      <c r="N123" s="36">
        <v>775.38</v>
      </c>
      <c r="O123" s="39">
        <v>1</v>
      </c>
      <c r="P123" s="36">
        <v>0</v>
      </c>
    </row>
    <row r="124" spans="1:16" ht="51" x14ac:dyDescent="0.25">
      <c r="A124" s="29" t="s">
        <v>359</v>
      </c>
      <c r="B124" s="30" t="s">
        <v>360</v>
      </c>
      <c r="C124" s="29" t="s">
        <v>28</v>
      </c>
      <c r="D124" s="29" t="s">
        <v>361</v>
      </c>
      <c r="E124" s="31" t="s">
        <v>38</v>
      </c>
      <c r="F124" s="32">
        <v>12</v>
      </c>
      <c r="G124" s="33">
        <v>54.47</v>
      </c>
      <c r="H124" s="33">
        <v>68.2</v>
      </c>
      <c r="I124" s="34">
        <v>818.4</v>
      </c>
      <c r="J124" s="41"/>
      <c r="K124" s="36">
        <v>0</v>
      </c>
      <c r="L124" s="37">
        <v>0</v>
      </c>
      <c r="M124" s="38">
        <v>12</v>
      </c>
      <c r="N124" s="36">
        <v>818.40000000000009</v>
      </c>
      <c r="O124" s="39">
        <v>1.0000000000000002</v>
      </c>
      <c r="P124" s="36">
        <v>0</v>
      </c>
    </row>
    <row r="125" spans="1:16" ht="25.5" x14ac:dyDescent="0.25">
      <c r="A125" s="29" t="s">
        <v>362</v>
      </c>
      <c r="B125" s="30" t="s">
        <v>363</v>
      </c>
      <c r="C125" s="29" t="s">
        <v>36</v>
      </c>
      <c r="D125" s="29" t="s">
        <v>364</v>
      </c>
      <c r="E125" s="31" t="s">
        <v>38</v>
      </c>
      <c r="F125" s="32">
        <v>4</v>
      </c>
      <c r="G125" s="33">
        <v>187.69</v>
      </c>
      <c r="H125" s="33">
        <v>235.02</v>
      </c>
      <c r="I125" s="34">
        <v>940.08</v>
      </c>
      <c r="J125" s="41"/>
      <c r="K125" s="36">
        <v>0</v>
      </c>
      <c r="L125" s="37">
        <v>0</v>
      </c>
      <c r="M125" s="38">
        <v>1</v>
      </c>
      <c r="N125" s="36">
        <v>235.02</v>
      </c>
      <c r="O125" s="39">
        <v>0.25</v>
      </c>
      <c r="P125" s="36">
        <v>705.06000000000006</v>
      </c>
    </row>
    <row r="126" spans="1:16" ht="51" x14ac:dyDescent="0.25">
      <c r="A126" s="29" t="s">
        <v>365</v>
      </c>
      <c r="B126" s="30" t="s">
        <v>366</v>
      </c>
      <c r="C126" s="29" t="s">
        <v>28</v>
      </c>
      <c r="D126" s="29" t="s">
        <v>367</v>
      </c>
      <c r="E126" s="31" t="s">
        <v>105</v>
      </c>
      <c r="F126" s="32">
        <v>36.97</v>
      </c>
      <c r="G126" s="33">
        <v>10.18</v>
      </c>
      <c r="H126" s="33">
        <v>12.74</v>
      </c>
      <c r="I126" s="34">
        <v>470.99</v>
      </c>
      <c r="J126" s="41"/>
      <c r="K126" s="36">
        <v>0</v>
      </c>
      <c r="L126" s="37">
        <v>0</v>
      </c>
      <c r="M126" s="38">
        <v>36.97</v>
      </c>
      <c r="N126" s="36">
        <v>470.99779999999998</v>
      </c>
      <c r="O126" s="39">
        <v>1.0000165608611646</v>
      </c>
      <c r="P126" s="36">
        <v>-7.799999999974716E-3</v>
      </c>
    </row>
    <row r="127" spans="1:16" x14ac:dyDescent="0.25">
      <c r="A127" s="45" t="s">
        <v>368</v>
      </c>
      <c r="B127" s="45"/>
      <c r="C127" s="45"/>
      <c r="D127" s="45" t="s">
        <v>369</v>
      </c>
      <c r="E127" s="45"/>
      <c r="F127" s="46">
        <v>0</v>
      </c>
      <c r="G127" s="47"/>
      <c r="H127" s="47"/>
      <c r="I127" s="48">
        <v>24816.11</v>
      </c>
      <c r="J127" s="49"/>
      <c r="K127" s="48">
        <v>0</v>
      </c>
      <c r="L127" s="50">
        <v>0</v>
      </c>
      <c r="M127" s="51"/>
      <c r="N127" s="48">
        <v>3558.4575999999997</v>
      </c>
      <c r="O127" s="52">
        <v>0.14339304588833623</v>
      </c>
      <c r="P127" s="48">
        <v>21257.652400000003</v>
      </c>
    </row>
    <row r="128" spans="1:16" ht="25.5" x14ac:dyDescent="0.25">
      <c r="A128" s="29" t="s">
        <v>370</v>
      </c>
      <c r="B128" s="30" t="s">
        <v>142</v>
      </c>
      <c r="C128" s="29" t="s">
        <v>28</v>
      </c>
      <c r="D128" s="29" t="s">
        <v>143</v>
      </c>
      <c r="E128" s="31" t="s">
        <v>84</v>
      </c>
      <c r="F128" s="32">
        <v>9.36</v>
      </c>
      <c r="G128" s="33">
        <v>65.430000000000007</v>
      </c>
      <c r="H128" s="33">
        <v>81.93</v>
      </c>
      <c r="I128" s="34">
        <v>766.86</v>
      </c>
      <c r="J128" s="41"/>
      <c r="K128" s="36">
        <v>0</v>
      </c>
      <c r="L128" s="37">
        <v>0</v>
      </c>
      <c r="M128" s="38">
        <v>0</v>
      </c>
      <c r="N128" s="36">
        <v>0</v>
      </c>
      <c r="O128" s="39">
        <v>0</v>
      </c>
      <c r="P128" s="36">
        <v>766.86</v>
      </c>
    </row>
    <row r="129" spans="1:16" ht="76.5" x14ac:dyDescent="0.25">
      <c r="A129" s="29" t="s">
        <v>371</v>
      </c>
      <c r="B129" s="30" t="s">
        <v>372</v>
      </c>
      <c r="C129" s="29" t="s">
        <v>23</v>
      </c>
      <c r="D129" s="29" t="s">
        <v>373</v>
      </c>
      <c r="E129" s="31" t="s">
        <v>105</v>
      </c>
      <c r="F129" s="32">
        <v>99.83</v>
      </c>
      <c r="G129" s="33">
        <v>54.499999999999979</v>
      </c>
      <c r="H129" s="33">
        <v>68.239999999999995</v>
      </c>
      <c r="I129" s="34">
        <v>6812.39</v>
      </c>
      <c r="J129" s="41"/>
      <c r="K129" s="36">
        <v>0</v>
      </c>
      <c r="L129" s="37">
        <v>0</v>
      </c>
      <c r="M129" s="38">
        <v>42.08</v>
      </c>
      <c r="N129" s="36">
        <v>2871.5391999999997</v>
      </c>
      <c r="O129" s="39">
        <v>0.42151714743283925</v>
      </c>
      <c r="P129" s="36">
        <v>3940.8508000000006</v>
      </c>
    </row>
    <row r="130" spans="1:16" ht="63.75" x14ac:dyDescent="0.25">
      <c r="A130" s="29" t="s">
        <v>374</v>
      </c>
      <c r="B130" s="30" t="s">
        <v>375</v>
      </c>
      <c r="C130" s="29" t="s">
        <v>23</v>
      </c>
      <c r="D130" s="29" t="s">
        <v>376</v>
      </c>
      <c r="E130" s="31" t="s">
        <v>105</v>
      </c>
      <c r="F130" s="32">
        <v>64.39</v>
      </c>
      <c r="G130" s="33">
        <v>68.75</v>
      </c>
      <c r="H130" s="33">
        <v>86.08</v>
      </c>
      <c r="I130" s="34">
        <v>5542.69</v>
      </c>
      <c r="J130" s="41"/>
      <c r="K130" s="36">
        <v>0</v>
      </c>
      <c r="L130" s="37">
        <v>0</v>
      </c>
      <c r="M130" s="38">
        <v>7.98</v>
      </c>
      <c r="N130" s="36">
        <v>686.91840000000002</v>
      </c>
      <c r="O130" s="39">
        <v>0.12393231445381216</v>
      </c>
      <c r="P130" s="36">
        <v>4855.7716</v>
      </c>
    </row>
    <row r="131" spans="1:16" ht="25.5" x14ac:dyDescent="0.25">
      <c r="A131" s="29" t="s">
        <v>377</v>
      </c>
      <c r="B131" s="30" t="s">
        <v>378</v>
      </c>
      <c r="C131" s="29" t="s">
        <v>36</v>
      </c>
      <c r="D131" s="29" t="s">
        <v>379</v>
      </c>
      <c r="E131" s="31" t="s">
        <v>105</v>
      </c>
      <c r="F131" s="32">
        <v>32.200000000000003</v>
      </c>
      <c r="G131" s="33">
        <v>44.16</v>
      </c>
      <c r="H131" s="33">
        <v>55.29</v>
      </c>
      <c r="I131" s="34">
        <v>1780.33</v>
      </c>
      <c r="J131" s="41"/>
      <c r="K131" s="36">
        <v>0</v>
      </c>
      <c r="L131" s="37">
        <v>0</v>
      </c>
      <c r="M131" s="38">
        <v>0</v>
      </c>
      <c r="N131" s="36">
        <v>0</v>
      </c>
      <c r="O131" s="39">
        <v>0</v>
      </c>
      <c r="P131" s="36">
        <v>1780.33</v>
      </c>
    </row>
    <row r="132" spans="1:16" ht="51" x14ac:dyDescent="0.25">
      <c r="A132" s="29" t="s">
        <v>380</v>
      </c>
      <c r="B132" s="30" t="s">
        <v>381</v>
      </c>
      <c r="C132" s="29" t="s">
        <v>28</v>
      </c>
      <c r="D132" s="29" t="s">
        <v>382</v>
      </c>
      <c r="E132" s="31" t="s">
        <v>38</v>
      </c>
      <c r="F132" s="32">
        <v>32.200000000000003</v>
      </c>
      <c r="G132" s="33">
        <v>237.81</v>
      </c>
      <c r="H132" s="33">
        <v>297.77999999999997</v>
      </c>
      <c r="I132" s="34">
        <v>9588.51</v>
      </c>
      <c r="J132" s="41"/>
      <c r="K132" s="36">
        <v>0</v>
      </c>
      <c r="L132" s="37">
        <v>0</v>
      </c>
      <c r="M132" s="38">
        <v>0</v>
      </c>
      <c r="N132" s="36">
        <v>0</v>
      </c>
      <c r="O132" s="39">
        <v>0</v>
      </c>
      <c r="P132" s="36">
        <v>9588.51</v>
      </c>
    </row>
    <row r="133" spans="1:16" ht="25.5" x14ac:dyDescent="0.25">
      <c r="A133" s="29" t="s">
        <v>383</v>
      </c>
      <c r="B133" s="30" t="s">
        <v>336</v>
      </c>
      <c r="C133" s="29" t="s">
        <v>23</v>
      </c>
      <c r="D133" s="29" t="s">
        <v>337</v>
      </c>
      <c r="E133" s="31" t="s">
        <v>84</v>
      </c>
      <c r="F133" s="32">
        <v>6.55</v>
      </c>
      <c r="G133" s="33">
        <v>39.67</v>
      </c>
      <c r="H133" s="33">
        <v>49.67</v>
      </c>
      <c r="I133" s="34">
        <v>325.33</v>
      </c>
      <c r="J133" s="41"/>
      <c r="K133" s="36">
        <v>0</v>
      </c>
      <c r="L133" s="37">
        <v>0</v>
      </c>
      <c r="M133" s="38">
        <v>0</v>
      </c>
      <c r="N133" s="36">
        <v>0</v>
      </c>
      <c r="O133" s="39">
        <v>0</v>
      </c>
      <c r="P133" s="36">
        <v>325.33</v>
      </c>
    </row>
    <row r="134" spans="1:16" ht="23.25" customHeight="1" x14ac:dyDescent="0.25">
      <c r="A134" s="45" t="s">
        <v>384</v>
      </c>
      <c r="B134" s="45"/>
      <c r="C134" s="45"/>
      <c r="D134" s="45" t="s">
        <v>385</v>
      </c>
      <c r="E134" s="45"/>
      <c r="F134" s="46">
        <v>0</v>
      </c>
      <c r="G134" s="47"/>
      <c r="H134" s="47"/>
      <c r="I134" s="48">
        <v>19170.739999999998</v>
      </c>
      <c r="J134" s="49"/>
      <c r="K134" s="48">
        <v>0</v>
      </c>
      <c r="L134" s="50">
        <v>0</v>
      </c>
      <c r="M134" s="51"/>
      <c r="N134" s="48">
        <v>8332.4286000000011</v>
      </c>
      <c r="O134" s="52">
        <v>0.43464303412387845</v>
      </c>
      <c r="P134" s="48">
        <v>10838.311399999999</v>
      </c>
    </row>
    <row r="135" spans="1:16" ht="51" x14ac:dyDescent="0.25">
      <c r="A135" s="29" t="s">
        <v>386</v>
      </c>
      <c r="B135" s="30" t="s">
        <v>387</v>
      </c>
      <c r="C135" s="29" t="s">
        <v>28</v>
      </c>
      <c r="D135" s="29" t="s">
        <v>388</v>
      </c>
      <c r="E135" s="31" t="s">
        <v>105</v>
      </c>
      <c r="F135" s="32">
        <v>177.39</v>
      </c>
      <c r="G135" s="33">
        <v>10.09</v>
      </c>
      <c r="H135" s="33">
        <v>12.63</v>
      </c>
      <c r="I135" s="34">
        <v>2240.4299999999998</v>
      </c>
      <c r="J135" s="41"/>
      <c r="K135" s="36">
        <v>0</v>
      </c>
      <c r="L135" s="37">
        <v>0</v>
      </c>
      <c r="M135" s="38">
        <v>79.679999999999993</v>
      </c>
      <c r="N135" s="36">
        <v>1006.3584000000001</v>
      </c>
      <c r="O135" s="39">
        <v>0.4491809161634151</v>
      </c>
      <c r="P135" s="36">
        <v>1234.0715999999998</v>
      </c>
    </row>
    <row r="136" spans="1:16" ht="76.5" x14ac:dyDescent="0.25">
      <c r="A136" s="29" t="s">
        <v>389</v>
      </c>
      <c r="B136" s="30" t="s">
        <v>291</v>
      </c>
      <c r="C136" s="29" t="s">
        <v>23</v>
      </c>
      <c r="D136" s="29" t="s">
        <v>292</v>
      </c>
      <c r="E136" s="31" t="s">
        <v>105</v>
      </c>
      <c r="F136" s="32">
        <v>0</v>
      </c>
      <c r="G136" s="33">
        <v>31.999265999999999</v>
      </c>
      <c r="H136" s="33">
        <v>40.06</v>
      </c>
      <c r="I136" s="34">
        <v>0</v>
      </c>
      <c r="J136" s="41"/>
      <c r="K136" s="36">
        <v>0</v>
      </c>
      <c r="L136" s="37" t="e">
        <v>#DIV/0!</v>
      </c>
      <c r="M136" s="38">
        <v>0</v>
      </c>
      <c r="N136" s="36">
        <v>0</v>
      </c>
      <c r="O136" s="39" t="e">
        <v>#DIV/0!</v>
      </c>
      <c r="P136" s="36">
        <v>0</v>
      </c>
    </row>
    <row r="137" spans="1:16" ht="76.5" x14ac:dyDescent="0.25">
      <c r="A137" s="29" t="s">
        <v>390</v>
      </c>
      <c r="B137" s="30" t="s">
        <v>294</v>
      </c>
      <c r="C137" s="29" t="s">
        <v>23</v>
      </c>
      <c r="D137" s="29" t="s">
        <v>295</v>
      </c>
      <c r="E137" s="31" t="s">
        <v>105</v>
      </c>
      <c r="F137" s="32">
        <v>470</v>
      </c>
      <c r="G137" s="33">
        <v>25.11</v>
      </c>
      <c r="H137" s="33">
        <v>31.44</v>
      </c>
      <c r="I137" s="34">
        <v>14776.8</v>
      </c>
      <c r="J137" s="41"/>
      <c r="K137" s="36">
        <v>0</v>
      </c>
      <c r="L137" s="37">
        <v>0</v>
      </c>
      <c r="M137" s="38">
        <v>207.21999999999997</v>
      </c>
      <c r="N137" s="36">
        <v>6514.9968000000008</v>
      </c>
      <c r="O137" s="39">
        <v>0.44089361702127666</v>
      </c>
      <c r="P137" s="36">
        <v>8261.8031999999985</v>
      </c>
    </row>
    <row r="138" spans="1:16" ht="51" x14ac:dyDescent="0.25">
      <c r="A138" s="29" t="s">
        <v>391</v>
      </c>
      <c r="B138" s="30">
        <v>90469</v>
      </c>
      <c r="C138" s="29" t="s">
        <v>28</v>
      </c>
      <c r="D138" s="29" t="s">
        <v>367</v>
      </c>
      <c r="E138" s="31" t="s">
        <v>105</v>
      </c>
      <c r="F138" s="32">
        <v>177.39</v>
      </c>
      <c r="G138" s="33">
        <v>9.6999999999999993</v>
      </c>
      <c r="H138" s="33">
        <v>12.14</v>
      </c>
      <c r="I138" s="34">
        <v>2153.5100000000002</v>
      </c>
      <c r="J138" s="42"/>
      <c r="K138" s="36">
        <v>0</v>
      </c>
      <c r="L138" s="37">
        <v>0</v>
      </c>
      <c r="M138" s="38">
        <v>66.81</v>
      </c>
      <c r="N138" s="36">
        <v>811.07339999999999</v>
      </c>
      <c r="O138" s="39">
        <v>0.37662857381669923</v>
      </c>
      <c r="P138" s="36">
        <v>1342.4366000000002</v>
      </c>
    </row>
    <row r="139" spans="1:16" x14ac:dyDescent="0.25">
      <c r="A139" s="21">
        <v>7</v>
      </c>
      <c r="B139" s="21"/>
      <c r="C139" s="21"/>
      <c r="D139" s="21" t="s">
        <v>392</v>
      </c>
      <c r="E139" s="21"/>
      <c r="F139" s="43">
        <v>0</v>
      </c>
      <c r="G139" s="23"/>
      <c r="H139" s="23"/>
      <c r="I139" s="24">
        <v>980693.33000000054</v>
      </c>
      <c r="J139" s="25"/>
      <c r="K139" s="24">
        <v>42948.30780000001</v>
      </c>
      <c r="L139" s="26">
        <v>4.3793820643197388E-2</v>
      </c>
      <c r="M139" s="27"/>
      <c r="N139" s="24">
        <v>413962.89640000003</v>
      </c>
      <c r="O139" s="28">
        <v>0.42211248280846347</v>
      </c>
      <c r="P139" s="24">
        <v>566730.43359999987</v>
      </c>
    </row>
    <row r="140" spans="1:16" x14ac:dyDescent="0.25">
      <c r="A140" s="45" t="s">
        <v>393</v>
      </c>
      <c r="B140" s="45"/>
      <c r="C140" s="45"/>
      <c r="D140" s="45" t="s">
        <v>394</v>
      </c>
      <c r="E140" s="45"/>
      <c r="F140" s="46">
        <v>0</v>
      </c>
      <c r="G140" s="47"/>
      <c r="H140" s="47"/>
      <c r="I140" s="48">
        <v>267208.0400000001</v>
      </c>
      <c r="J140" s="49"/>
      <c r="K140" s="48">
        <v>10774.137999999999</v>
      </c>
      <c r="L140" s="50">
        <v>4.0321159498045024E-2</v>
      </c>
      <c r="M140" s="51"/>
      <c r="N140" s="48">
        <v>96313.24</v>
      </c>
      <c r="O140" s="52">
        <v>0.36044289685295389</v>
      </c>
      <c r="P140" s="48">
        <v>170894.80000000002</v>
      </c>
    </row>
    <row r="141" spans="1:16" ht="38.25" x14ac:dyDescent="0.25">
      <c r="A141" s="29" t="s">
        <v>395</v>
      </c>
      <c r="B141" s="30" t="s">
        <v>396</v>
      </c>
      <c r="C141" s="29" t="s">
        <v>23</v>
      </c>
      <c r="D141" s="29" t="s">
        <v>397</v>
      </c>
      <c r="E141" s="31" t="s">
        <v>105</v>
      </c>
      <c r="F141" s="32">
        <v>6</v>
      </c>
      <c r="G141" s="33">
        <v>6.57</v>
      </c>
      <c r="H141" s="33">
        <v>8.2200000000000006</v>
      </c>
      <c r="I141" s="34">
        <v>49.32</v>
      </c>
      <c r="J141" s="41"/>
      <c r="K141" s="36">
        <v>0</v>
      </c>
      <c r="L141" s="37">
        <v>0</v>
      </c>
      <c r="M141" s="38">
        <v>6</v>
      </c>
      <c r="N141" s="36">
        <v>49.320000000000007</v>
      </c>
      <c r="O141" s="39">
        <v>1.0000000000000002</v>
      </c>
      <c r="P141" s="36">
        <v>0</v>
      </c>
    </row>
    <row r="142" spans="1:16" ht="38.25" x14ac:dyDescent="0.25">
      <c r="A142" s="29" t="s">
        <v>398</v>
      </c>
      <c r="B142" s="30" t="s">
        <v>399</v>
      </c>
      <c r="C142" s="29" t="s">
        <v>23</v>
      </c>
      <c r="D142" s="29" t="s">
        <v>400</v>
      </c>
      <c r="E142" s="31" t="s">
        <v>105</v>
      </c>
      <c r="F142" s="32">
        <v>6</v>
      </c>
      <c r="G142" s="33">
        <v>19.12</v>
      </c>
      <c r="H142" s="33">
        <v>23.94</v>
      </c>
      <c r="I142" s="34">
        <v>143.63999999999999</v>
      </c>
      <c r="J142" s="41"/>
      <c r="K142" s="36">
        <v>0</v>
      </c>
      <c r="L142" s="37">
        <v>0</v>
      </c>
      <c r="M142" s="38">
        <v>6</v>
      </c>
      <c r="N142" s="36">
        <v>143.64000000000001</v>
      </c>
      <c r="O142" s="39">
        <v>1.0000000000000002</v>
      </c>
      <c r="P142" s="36">
        <v>0</v>
      </c>
    </row>
    <row r="143" spans="1:16" ht="25.5" x14ac:dyDescent="0.25">
      <c r="A143" s="29" t="s">
        <v>401</v>
      </c>
      <c r="B143" s="30" t="s">
        <v>142</v>
      </c>
      <c r="C143" s="29" t="s">
        <v>28</v>
      </c>
      <c r="D143" s="29" t="s">
        <v>143</v>
      </c>
      <c r="E143" s="31" t="s">
        <v>84</v>
      </c>
      <c r="F143" s="32">
        <v>2.4</v>
      </c>
      <c r="G143" s="33">
        <v>65.430000000000007</v>
      </c>
      <c r="H143" s="33">
        <v>81.93</v>
      </c>
      <c r="I143" s="34">
        <v>196.63</v>
      </c>
      <c r="J143" s="41"/>
      <c r="K143" s="36">
        <v>0</v>
      </c>
      <c r="L143" s="37">
        <v>0</v>
      </c>
      <c r="M143" s="38">
        <v>0</v>
      </c>
      <c r="N143" s="36">
        <v>0</v>
      </c>
      <c r="O143" s="39">
        <v>0</v>
      </c>
      <c r="P143" s="36">
        <v>196.63</v>
      </c>
    </row>
    <row r="144" spans="1:16" ht="25.5" x14ac:dyDescent="0.25">
      <c r="A144" s="29" t="s">
        <v>402</v>
      </c>
      <c r="B144" s="30" t="s">
        <v>336</v>
      </c>
      <c r="C144" s="29" t="s">
        <v>23</v>
      </c>
      <c r="D144" s="29" t="s">
        <v>337</v>
      </c>
      <c r="E144" s="31" t="s">
        <v>84</v>
      </c>
      <c r="F144" s="32">
        <v>2.4</v>
      </c>
      <c r="G144" s="33">
        <v>39.67</v>
      </c>
      <c r="H144" s="33">
        <v>49.67</v>
      </c>
      <c r="I144" s="34">
        <v>119.2</v>
      </c>
      <c r="J144" s="41"/>
      <c r="K144" s="36">
        <v>0</v>
      </c>
      <c r="L144" s="37">
        <v>0</v>
      </c>
      <c r="M144" s="38">
        <v>0</v>
      </c>
      <c r="N144" s="36">
        <v>0</v>
      </c>
      <c r="O144" s="39">
        <v>0</v>
      </c>
      <c r="P144" s="36">
        <v>119.2</v>
      </c>
    </row>
    <row r="145" spans="1:16" ht="38.25" x14ac:dyDescent="0.25">
      <c r="A145" s="29" t="s">
        <v>403</v>
      </c>
      <c r="B145" s="30" t="s">
        <v>404</v>
      </c>
      <c r="C145" s="29" t="s">
        <v>28</v>
      </c>
      <c r="D145" s="29" t="s">
        <v>405</v>
      </c>
      <c r="E145" s="31" t="s">
        <v>38</v>
      </c>
      <c r="F145" s="32">
        <v>12</v>
      </c>
      <c r="G145" s="33">
        <v>25.6</v>
      </c>
      <c r="H145" s="33">
        <v>32.049999999999997</v>
      </c>
      <c r="I145" s="34">
        <v>384.6</v>
      </c>
      <c r="J145" s="41"/>
      <c r="K145" s="36">
        <v>0</v>
      </c>
      <c r="L145" s="37">
        <v>0</v>
      </c>
      <c r="M145" s="38">
        <v>12</v>
      </c>
      <c r="N145" s="36">
        <v>384.59999999999997</v>
      </c>
      <c r="O145" s="39">
        <v>0.99999999999999989</v>
      </c>
      <c r="P145" s="36">
        <v>0</v>
      </c>
    </row>
    <row r="146" spans="1:16" ht="63.75" x14ac:dyDescent="0.25">
      <c r="A146" s="29" t="s">
        <v>406</v>
      </c>
      <c r="B146" s="30" t="s">
        <v>407</v>
      </c>
      <c r="C146" s="29" t="s">
        <v>23</v>
      </c>
      <c r="D146" s="29" t="s">
        <v>408</v>
      </c>
      <c r="E146" s="31" t="s">
        <v>38</v>
      </c>
      <c r="F146" s="32">
        <v>1</v>
      </c>
      <c r="G146" s="33">
        <v>629.85</v>
      </c>
      <c r="H146" s="33">
        <v>788.69</v>
      </c>
      <c r="I146" s="34">
        <v>788.69</v>
      </c>
      <c r="J146" s="41"/>
      <c r="K146" s="36">
        <v>0</v>
      </c>
      <c r="L146" s="37">
        <v>0</v>
      </c>
      <c r="M146" s="38">
        <v>0</v>
      </c>
      <c r="N146" s="36">
        <v>0</v>
      </c>
      <c r="O146" s="39">
        <v>0</v>
      </c>
      <c r="P146" s="36">
        <v>788.69</v>
      </c>
    </row>
    <row r="147" spans="1:16" ht="51" x14ac:dyDescent="0.25">
      <c r="A147" s="29" t="s">
        <v>409</v>
      </c>
      <c r="B147" s="30" t="s">
        <v>410</v>
      </c>
      <c r="C147" s="29" t="s">
        <v>28</v>
      </c>
      <c r="D147" s="29" t="s">
        <v>411</v>
      </c>
      <c r="E147" s="31" t="s">
        <v>38</v>
      </c>
      <c r="F147" s="32">
        <v>4</v>
      </c>
      <c r="G147" s="33">
        <v>617.01</v>
      </c>
      <c r="H147" s="33">
        <v>772.61</v>
      </c>
      <c r="I147" s="34">
        <v>3090.44</v>
      </c>
      <c r="J147" s="41"/>
      <c r="K147" s="36">
        <v>0</v>
      </c>
      <c r="L147" s="37">
        <v>0</v>
      </c>
      <c r="M147" s="38">
        <v>4</v>
      </c>
      <c r="N147" s="36">
        <v>3090.44</v>
      </c>
      <c r="O147" s="39">
        <v>1</v>
      </c>
      <c r="P147" s="36">
        <v>0</v>
      </c>
    </row>
    <row r="148" spans="1:16" ht="51" x14ac:dyDescent="0.25">
      <c r="A148" s="29" t="s">
        <v>412</v>
      </c>
      <c r="B148" s="30" t="s">
        <v>413</v>
      </c>
      <c r="C148" s="29" t="s">
        <v>23</v>
      </c>
      <c r="D148" s="29" t="s">
        <v>414</v>
      </c>
      <c r="E148" s="31" t="s">
        <v>38</v>
      </c>
      <c r="F148" s="32">
        <v>1</v>
      </c>
      <c r="G148" s="33">
        <v>885.91</v>
      </c>
      <c r="H148" s="33">
        <v>1109.33</v>
      </c>
      <c r="I148" s="34">
        <v>1109.33</v>
      </c>
      <c r="J148" s="41"/>
      <c r="K148" s="36">
        <v>0</v>
      </c>
      <c r="L148" s="37">
        <v>0</v>
      </c>
      <c r="M148" s="38">
        <v>1</v>
      </c>
      <c r="N148" s="36">
        <v>1109.33</v>
      </c>
      <c r="O148" s="39">
        <v>1</v>
      </c>
      <c r="P148" s="36">
        <v>0</v>
      </c>
    </row>
    <row r="149" spans="1:16" ht="38.25" x14ac:dyDescent="0.25">
      <c r="A149" s="29" t="s">
        <v>415</v>
      </c>
      <c r="B149" s="30" t="s">
        <v>416</v>
      </c>
      <c r="C149" s="29" t="s">
        <v>28</v>
      </c>
      <c r="D149" s="29" t="s">
        <v>417</v>
      </c>
      <c r="E149" s="31" t="s">
        <v>105</v>
      </c>
      <c r="F149" s="32">
        <v>116</v>
      </c>
      <c r="G149" s="33">
        <v>8.17</v>
      </c>
      <c r="H149" s="33">
        <v>10.23</v>
      </c>
      <c r="I149" s="34">
        <v>1186.68</v>
      </c>
      <c r="J149" s="41"/>
      <c r="K149" s="36">
        <v>0</v>
      </c>
      <c r="L149" s="37">
        <v>0</v>
      </c>
      <c r="M149" s="38">
        <v>0</v>
      </c>
      <c r="N149" s="36">
        <v>0</v>
      </c>
      <c r="O149" s="39">
        <v>0</v>
      </c>
      <c r="P149" s="36">
        <v>1186.68</v>
      </c>
    </row>
    <row r="150" spans="1:16" ht="38.25" x14ac:dyDescent="0.25">
      <c r="A150" s="29" t="s">
        <v>418</v>
      </c>
      <c r="B150" s="30" t="s">
        <v>419</v>
      </c>
      <c r="C150" s="29" t="s">
        <v>28</v>
      </c>
      <c r="D150" s="29" t="s">
        <v>420</v>
      </c>
      <c r="E150" s="31" t="s">
        <v>105</v>
      </c>
      <c r="F150" s="32">
        <v>597.79999999999995</v>
      </c>
      <c r="G150" s="33">
        <v>7.87</v>
      </c>
      <c r="H150" s="33">
        <v>9.85</v>
      </c>
      <c r="I150" s="34">
        <v>5888.33</v>
      </c>
      <c r="J150" s="41"/>
      <c r="K150" s="36">
        <v>0</v>
      </c>
      <c r="L150" s="37">
        <v>0</v>
      </c>
      <c r="M150" s="38">
        <v>0</v>
      </c>
      <c r="N150" s="36">
        <v>0</v>
      </c>
      <c r="O150" s="39">
        <v>0</v>
      </c>
      <c r="P150" s="36">
        <v>5888.33</v>
      </c>
    </row>
    <row r="151" spans="1:16" ht="38.25" x14ac:dyDescent="0.25">
      <c r="A151" s="29" t="s">
        <v>421</v>
      </c>
      <c r="B151" s="30" t="s">
        <v>422</v>
      </c>
      <c r="C151" s="29" t="s">
        <v>28</v>
      </c>
      <c r="D151" s="29" t="s">
        <v>423</v>
      </c>
      <c r="E151" s="31" t="s">
        <v>105</v>
      </c>
      <c r="F151" s="32">
        <v>157.4</v>
      </c>
      <c r="G151" s="33">
        <v>12.94</v>
      </c>
      <c r="H151" s="33">
        <v>16.2</v>
      </c>
      <c r="I151" s="34">
        <v>2549.88</v>
      </c>
      <c r="J151" s="41"/>
      <c r="K151" s="36">
        <v>0</v>
      </c>
      <c r="L151" s="37">
        <v>0</v>
      </c>
      <c r="M151" s="38">
        <v>90</v>
      </c>
      <c r="N151" s="36">
        <v>1458</v>
      </c>
      <c r="O151" s="39">
        <v>0.57179161372299869</v>
      </c>
      <c r="P151" s="36">
        <v>1091.8800000000001</v>
      </c>
    </row>
    <row r="152" spans="1:16" ht="38.25" x14ac:dyDescent="0.25">
      <c r="A152" s="29" t="s">
        <v>424</v>
      </c>
      <c r="B152" s="30" t="s">
        <v>425</v>
      </c>
      <c r="C152" s="29" t="s">
        <v>28</v>
      </c>
      <c r="D152" s="29" t="s">
        <v>426</v>
      </c>
      <c r="E152" s="31" t="s">
        <v>105</v>
      </c>
      <c r="F152" s="32">
        <v>335</v>
      </c>
      <c r="G152" s="33">
        <v>18.48</v>
      </c>
      <c r="H152" s="33">
        <v>23.14</v>
      </c>
      <c r="I152" s="34">
        <v>7751.9</v>
      </c>
      <c r="J152" s="41">
        <v>168.2</v>
      </c>
      <c r="K152" s="36">
        <v>3892.1479999999997</v>
      </c>
      <c r="L152" s="37">
        <v>0.50208955223880591</v>
      </c>
      <c r="M152" s="38">
        <v>316</v>
      </c>
      <c r="N152" s="36">
        <v>7312.24</v>
      </c>
      <c r="O152" s="39">
        <v>0.94328358208955221</v>
      </c>
      <c r="P152" s="36">
        <v>439.65999999999985</v>
      </c>
    </row>
    <row r="153" spans="1:16" ht="51" x14ac:dyDescent="0.25">
      <c r="A153" s="29" t="s">
        <v>427</v>
      </c>
      <c r="B153" s="30" t="s">
        <v>428</v>
      </c>
      <c r="C153" s="29" t="s">
        <v>28</v>
      </c>
      <c r="D153" s="29" t="s">
        <v>429</v>
      </c>
      <c r="E153" s="31" t="s">
        <v>105</v>
      </c>
      <c r="F153" s="32">
        <v>678</v>
      </c>
      <c r="G153" s="33">
        <v>27.63</v>
      </c>
      <c r="H153" s="33">
        <v>34.590000000000003</v>
      </c>
      <c r="I153" s="34">
        <v>23452.02</v>
      </c>
      <c r="J153" s="41"/>
      <c r="K153" s="36">
        <v>0</v>
      </c>
      <c r="L153" s="37">
        <v>0</v>
      </c>
      <c r="M153" s="38">
        <v>398</v>
      </c>
      <c r="N153" s="36">
        <v>13766.820000000002</v>
      </c>
      <c r="O153" s="39">
        <v>0.58702064896755168</v>
      </c>
      <c r="P153" s="36">
        <v>9685.1999999999989</v>
      </c>
    </row>
    <row r="154" spans="1:16" ht="51" x14ac:dyDescent="0.25">
      <c r="A154" s="29" t="s">
        <v>430</v>
      </c>
      <c r="B154" s="30" t="s">
        <v>431</v>
      </c>
      <c r="C154" s="29" t="s">
        <v>28</v>
      </c>
      <c r="D154" s="29" t="s">
        <v>432</v>
      </c>
      <c r="E154" s="31" t="s">
        <v>105</v>
      </c>
      <c r="F154" s="32">
        <v>355</v>
      </c>
      <c r="G154" s="33">
        <v>40.74</v>
      </c>
      <c r="H154" s="33">
        <v>51.01</v>
      </c>
      <c r="I154" s="34">
        <v>18108.55</v>
      </c>
      <c r="J154" s="41"/>
      <c r="K154" s="36">
        <v>0</v>
      </c>
      <c r="L154" s="37">
        <v>0</v>
      </c>
      <c r="M154" s="38">
        <v>243</v>
      </c>
      <c r="N154" s="36">
        <v>12395.429999999998</v>
      </c>
      <c r="O154" s="39">
        <v>0.6845070422535211</v>
      </c>
      <c r="P154" s="36">
        <v>5713.1200000000008</v>
      </c>
    </row>
    <row r="155" spans="1:16" ht="51" x14ac:dyDescent="0.25">
      <c r="A155" s="29" t="s">
        <v>433</v>
      </c>
      <c r="B155" s="30" t="s">
        <v>434</v>
      </c>
      <c r="C155" s="29" t="s">
        <v>28</v>
      </c>
      <c r="D155" s="29" t="s">
        <v>435</v>
      </c>
      <c r="E155" s="31" t="s">
        <v>105</v>
      </c>
      <c r="F155" s="32">
        <v>465</v>
      </c>
      <c r="G155" s="33">
        <v>57.08</v>
      </c>
      <c r="H155" s="33">
        <v>71.47</v>
      </c>
      <c r="I155" s="34">
        <v>33233.550000000003</v>
      </c>
      <c r="J155" s="41">
        <v>96</v>
      </c>
      <c r="K155" s="36">
        <v>6861.12</v>
      </c>
      <c r="L155" s="37">
        <v>0.20645161290322578</v>
      </c>
      <c r="M155" s="38">
        <v>372</v>
      </c>
      <c r="N155" s="36">
        <v>26586.84</v>
      </c>
      <c r="O155" s="39">
        <v>0.79999999999999993</v>
      </c>
      <c r="P155" s="36">
        <v>6646.7100000000028</v>
      </c>
    </row>
    <row r="156" spans="1:16" ht="51" x14ac:dyDescent="0.25">
      <c r="A156" s="29" t="s">
        <v>436</v>
      </c>
      <c r="B156" s="30" t="s">
        <v>437</v>
      </c>
      <c r="C156" s="29" t="s">
        <v>28</v>
      </c>
      <c r="D156" s="29" t="s">
        <v>438</v>
      </c>
      <c r="E156" s="31" t="s">
        <v>105</v>
      </c>
      <c r="F156" s="32">
        <v>63</v>
      </c>
      <c r="G156" s="33">
        <v>74.64</v>
      </c>
      <c r="H156" s="33">
        <v>93.46</v>
      </c>
      <c r="I156" s="34">
        <v>5887.98</v>
      </c>
      <c r="J156" s="41"/>
      <c r="K156" s="36">
        <v>0</v>
      </c>
      <c r="L156" s="37">
        <v>0</v>
      </c>
      <c r="M156" s="38">
        <v>0</v>
      </c>
      <c r="N156" s="36">
        <v>0</v>
      </c>
      <c r="O156" s="39">
        <v>0</v>
      </c>
      <c r="P156" s="36">
        <v>5887.98</v>
      </c>
    </row>
    <row r="157" spans="1:16" ht="51" x14ac:dyDescent="0.25">
      <c r="A157" s="29" t="s">
        <v>439</v>
      </c>
      <c r="B157" s="30" t="s">
        <v>440</v>
      </c>
      <c r="C157" s="29" t="s">
        <v>28</v>
      </c>
      <c r="D157" s="29" t="s">
        <v>441</v>
      </c>
      <c r="E157" s="31" t="s">
        <v>105</v>
      </c>
      <c r="F157" s="32">
        <v>117</v>
      </c>
      <c r="G157" s="33">
        <v>100.02</v>
      </c>
      <c r="H157" s="33">
        <v>125.24</v>
      </c>
      <c r="I157" s="34">
        <v>14653.08</v>
      </c>
      <c r="J157" s="41"/>
      <c r="K157" s="36">
        <v>0</v>
      </c>
      <c r="L157" s="37">
        <v>0</v>
      </c>
      <c r="M157" s="38">
        <v>0</v>
      </c>
      <c r="N157" s="36">
        <v>0</v>
      </c>
      <c r="O157" s="39">
        <v>0</v>
      </c>
      <c r="P157" s="36">
        <v>14653.08</v>
      </c>
    </row>
    <row r="158" spans="1:16" ht="38.25" x14ac:dyDescent="0.25">
      <c r="A158" s="29" t="s">
        <v>442</v>
      </c>
      <c r="B158" s="30" t="s">
        <v>443</v>
      </c>
      <c r="C158" s="29" t="s">
        <v>28</v>
      </c>
      <c r="D158" s="29" t="s">
        <v>444</v>
      </c>
      <c r="E158" s="31" t="s">
        <v>105</v>
      </c>
      <c r="F158" s="32">
        <v>51</v>
      </c>
      <c r="G158" s="33">
        <v>5.0999999999999996</v>
      </c>
      <c r="H158" s="33">
        <v>6.38</v>
      </c>
      <c r="I158" s="34">
        <v>325.38</v>
      </c>
      <c r="J158" s="41"/>
      <c r="K158" s="36">
        <v>0</v>
      </c>
      <c r="L158" s="37">
        <v>0</v>
      </c>
      <c r="M158" s="38">
        <v>0</v>
      </c>
      <c r="N158" s="36">
        <v>0</v>
      </c>
      <c r="O158" s="39">
        <v>0</v>
      </c>
      <c r="P158" s="36">
        <v>325.38</v>
      </c>
    </row>
    <row r="159" spans="1:16" ht="38.25" x14ac:dyDescent="0.25">
      <c r="A159" s="29" t="s">
        <v>445</v>
      </c>
      <c r="B159" s="30" t="s">
        <v>446</v>
      </c>
      <c r="C159" s="29" t="s">
        <v>28</v>
      </c>
      <c r="D159" s="29" t="s">
        <v>447</v>
      </c>
      <c r="E159" s="31" t="s">
        <v>105</v>
      </c>
      <c r="F159" s="32">
        <v>64</v>
      </c>
      <c r="G159" s="33">
        <v>7.14</v>
      </c>
      <c r="H159" s="33">
        <v>8.94</v>
      </c>
      <c r="I159" s="34">
        <v>572.16</v>
      </c>
      <c r="J159" s="41"/>
      <c r="K159" s="36">
        <v>0</v>
      </c>
      <c r="L159" s="37">
        <v>0</v>
      </c>
      <c r="M159" s="38">
        <v>0</v>
      </c>
      <c r="N159" s="36">
        <v>0</v>
      </c>
      <c r="O159" s="39">
        <v>0</v>
      </c>
      <c r="P159" s="36">
        <v>572.16</v>
      </c>
    </row>
    <row r="160" spans="1:16" ht="38.25" x14ac:dyDescent="0.25">
      <c r="A160" s="29" t="s">
        <v>448</v>
      </c>
      <c r="B160" s="30" t="s">
        <v>449</v>
      </c>
      <c r="C160" s="29" t="s">
        <v>28</v>
      </c>
      <c r="D160" s="29" t="s">
        <v>450</v>
      </c>
      <c r="E160" s="31" t="s">
        <v>105</v>
      </c>
      <c r="F160" s="32">
        <v>4</v>
      </c>
      <c r="G160" s="33">
        <v>14.22</v>
      </c>
      <c r="H160" s="33">
        <v>17.8</v>
      </c>
      <c r="I160" s="34">
        <v>71.2</v>
      </c>
      <c r="J160" s="41"/>
      <c r="K160" s="36">
        <v>0</v>
      </c>
      <c r="L160" s="37">
        <v>0</v>
      </c>
      <c r="M160" s="38">
        <v>0</v>
      </c>
      <c r="N160" s="36">
        <v>0</v>
      </c>
      <c r="O160" s="39">
        <v>0</v>
      </c>
      <c r="P160" s="36">
        <v>71.2</v>
      </c>
    </row>
    <row r="161" spans="1:16" ht="51" x14ac:dyDescent="0.25">
      <c r="A161" s="29" t="s">
        <v>451</v>
      </c>
      <c r="B161" s="30" t="s">
        <v>452</v>
      </c>
      <c r="C161" s="29" t="s">
        <v>28</v>
      </c>
      <c r="D161" s="29" t="s">
        <v>453</v>
      </c>
      <c r="E161" s="31" t="s">
        <v>105</v>
      </c>
      <c r="F161" s="32">
        <v>51</v>
      </c>
      <c r="G161" s="33">
        <v>14.9</v>
      </c>
      <c r="H161" s="33">
        <v>18.649999999999999</v>
      </c>
      <c r="I161" s="34">
        <v>951.15</v>
      </c>
      <c r="J161" s="41"/>
      <c r="K161" s="36">
        <v>0</v>
      </c>
      <c r="L161" s="37">
        <v>0</v>
      </c>
      <c r="M161" s="38">
        <v>14.4</v>
      </c>
      <c r="N161" s="36">
        <v>268.56</v>
      </c>
      <c r="O161" s="39">
        <v>0.28235294117647058</v>
      </c>
      <c r="P161" s="36">
        <v>682.58999999999992</v>
      </c>
    </row>
    <row r="162" spans="1:16" ht="51" x14ac:dyDescent="0.25">
      <c r="A162" s="29" t="s">
        <v>454</v>
      </c>
      <c r="B162" s="30" t="s">
        <v>455</v>
      </c>
      <c r="C162" s="29" t="s">
        <v>28</v>
      </c>
      <c r="D162" s="29" t="s">
        <v>456</v>
      </c>
      <c r="E162" s="31" t="s">
        <v>105</v>
      </c>
      <c r="F162" s="32">
        <v>37.5</v>
      </c>
      <c r="G162" s="33">
        <v>22.3</v>
      </c>
      <c r="H162" s="33">
        <v>27.92</v>
      </c>
      <c r="I162" s="34">
        <v>1047</v>
      </c>
      <c r="J162" s="41"/>
      <c r="K162" s="36">
        <v>0</v>
      </c>
      <c r="L162" s="37">
        <v>0</v>
      </c>
      <c r="M162" s="38">
        <v>25</v>
      </c>
      <c r="N162" s="36">
        <v>698</v>
      </c>
      <c r="O162" s="39">
        <v>0.66666666666666663</v>
      </c>
      <c r="P162" s="36">
        <v>349</v>
      </c>
    </row>
    <row r="163" spans="1:16" ht="51" x14ac:dyDescent="0.25">
      <c r="A163" s="29" t="s">
        <v>457</v>
      </c>
      <c r="B163" s="30" t="s">
        <v>458</v>
      </c>
      <c r="C163" s="29" t="s">
        <v>28</v>
      </c>
      <c r="D163" s="29" t="s">
        <v>459</v>
      </c>
      <c r="E163" s="31" t="s">
        <v>105</v>
      </c>
      <c r="F163" s="32">
        <v>24.5</v>
      </c>
      <c r="G163" s="33">
        <v>31.23</v>
      </c>
      <c r="H163" s="33">
        <v>39.1</v>
      </c>
      <c r="I163" s="34">
        <v>957.95</v>
      </c>
      <c r="J163" s="41"/>
      <c r="K163" s="36">
        <v>0</v>
      </c>
      <c r="L163" s="37">
        <v>0</v>
      </c>
      <c r="M163" s="38">
        <v>3.6</v>
      </c>
      <c r="N163" s="36">
        <v>140.76000000000002</v>
      </c>
      <c r="O163" s="39">
        <v>0.14693877551020409</v>
      </c>
      <c r="P163" s="36">
        <v>817.19</v>
      </c>
    </row>
    <row r="164" spans="1:16" ht="51" x14ac:dyDescent="0.25">
      <c r="A164" s="29" t="s">
        <v>460</v>
      </c>
      <c r="B164" s="30" t="s">
        <v>461</v>
      </c>
      <c r="C164" s="29" t="s">
        <v>28</v>
      </c>
      <c r="D164" s="29" t="s">
        <v>462</v>
      </c>
      <c r="E164" s="31" t="s">
        <v>105</v>
      </c>
      <c r="F164" s="32">
        <v>13.5</v>
      </c>
      <c r="G164" s="33">
        <v>38.32</v>
      </c>
      <c r="H164" s="33">
        <v>47.98</v>
      </c>
      <c r="I164" s="34">
        <v>647.73</v>
      </c>
      <c r="J164" s="41"/>
      <c r="K164" s="36">
        <v>0</v>
      </c>
      <c r="L164" s="37">
        <v>0</v>
      </c>
      <c r="M164" s="38">
        <v>0</v>
      </c>
      <c r="N164" s="36">
        <v>0</v>
      </c>
      <c r="O164" s="39">
        <v>0</v>
      </c>
      <c r="P164" s="36">
        <v>647.73</v>
      </c>
    </row>
    <row r="165" spans="1:16" ht="38.25" x14ac:dyDescent="0.25">
      <c r="A165" s="29" t="s">
        <v>463</v>
      </c>
      <c r="B165" s="30" t="s">
        <v>464</v>
      </c>
      <c r="C165" s="29" t="s">
        <v>28</v>
      </c>
      <c r="D165" s="29" t="s">
        <v>465</v>
      </c>
      <c r="E165" s="31" t="s">
        <v>105</v>
      </c>
      <c r="F165" s="32">
        <v>11</v>
      </c>
      <c r="G165" s="33">
        <v>11.03</v>
      </c>
      <c r="H165" s="33">
        <v>13.81</v>
      </c>
      <c r="I165" s="34">
        <v>151.91</v>
      </c>
      <c r="J165" s="41"/>
      <c r="K165" s="36">
        <v>0</v>
      </c>
      <c r="L165" s="37">
        <v>0</v>
      </c>
      <c r="M165" s="38">
        <v>0</v>
      </c>
      <c r="N165" s="36">
        <v>0</v>
      </c>
      <c r="O165" s="39">
        <v>0</v>
      </c>
      <c r="P165" s="36">
        <v>151.91</v>
      </c>
    </row>
    <row r="166" spans="1:16" ht="51" x14ac:dyDescent="0.25">
      <c r="A166" s="29" t="s">
        <v>466</v>
      </c>
      <c r="B166" s="30" t="s">
        <v>467</v>
      </c>
      <c r="C166" s="29" t="s">
        <v>28</v>
      </c>
      <c r="D166" s="29" t="s">
        <v>468</v>
      </c>
      <c r="E166" s="31" t="s">
        <v>105</v>
      </c>
      <c r="F166" s="32">
        <v>24</v>
      </c>
      <c r="G166" s="33">
        <v>58.23</v>
      </c>
      <c r="H166" s="33">
        <v>72.91</v>
      </c>
      <c r="I166" s="34">
        <v>1749.84</v>
      </c>
      <c r="J166" s="41"/>
      <c r="K166" s="36">
        <v>0</v>
      </c>
      <c r="L166" s="37">
        <v>0</v>
      </c>
      <c r="M166" s="38">
        <v>0</v>
      </c>
      <c r="N166" s="36">
        <v>0</v>
      </c>
      <c r="O166" s="39">
        <v>0</v>
      </c>
      <c r="P166" s="36">
        <v>1749.84</v>
      </c>
    </row>
    <row r="167" spans="1:16" ht="25.5" x14ac:dyDescent="0.25">
      <c r="A167" s="29" t="s">
        <v>469</v>
      </c>
      <c r="B167" s="30" t="s">
        <v>470</v>
      </c>
      <c r="C167" s="29" t="s">
        <v>23</v>
      </c>
      <c r="D167" s="29" t="s">
        <v>471</v>
      </c>
      <c r="E167" s="31" t="s">
        <v>105</v>
      </c>
      <c r="F167" s="32">
        <v>55</v>
      </c>
      <c r="G167" s="33">
        <v>84.73</v>
      </c>
      <c r="H167" s="33">
        <v>106.09</v>
      </c>
      <c r="I167" s="34">
        <v>5834.95</v>
      </c>
      <c r="J167" s="41"/>
      <c r="K167" s="36">
        <v>0</v>
      </c>
      <c r="L167" s="37">
        <v>0</v>
      </c>
      <c r="M167" s="38">
        <v>55</v>
      </c>
      <c r="N167" s="36">
        <v>5834.9500000000007</v>
      </c>
      <c r="O167" s="39">
        <v>1.0000000000000002</v>
      </c>
      <c r="P167" s="36">
        <v>0</v>
      </c>
    </row>
    <row r="168" spans="1:16" ht="25.5" x14ac:dyDescent="0.25">
      <c r="A168" s="29" t="s">
        <v>472</v>
      </c>
      <c r="B168" s="30" t="s">
        <v>473</v>
      </c>
      <c r="C168" s="29" t="s">
        <v>23</v>
      </c>
      <c r="D168" s="29" t="s">
        <v>474</v>
      </c>
      <c r="E168" s="31" t="s">
        <v>105</v>
      </c>
      <c r="F168" s="32">
        <v>28.8</v>
      </c>
      <c r="G168" s="33">
        <v>99.86</v>
      </c>
      <c r="H168" s="33">
        <v>125.04</v>
      </c>
      <c r="I168" s="34">
        <v>3601.15</v>
      </c>
      <c r="J168" s="41"/>
      <c r="K168" s="36">
        <v>0</v>
      </c>
      <c r="L168" s="37">
        <v>0</v>
      </c>
      <c r="M168" s="38">
        <v>23</v>
      </c>
      <c r="N168" s="36">
        <v>2875.92</v>
      </c>
      <c r="O168" s="39">
        <v>0.79861155464226707</v>
      </c>
      <c r="P168" s="36">
        <v>725.23</v>
      </c>
    </row>
    <row r="169" spans="1:16" ht="38.25" x14ac:dyDescent="0.25">
      <c r="A169" s="29" t="s">
        <v>475</v>
      </c>
      <c r="B169" s="30" t="s">
        <v>476</v>
      </c>
      <c r="C169" s="29" t="s">
        <v>28</v>
      </c>
      <c r="D169" s="29" t="s">
        <v>477</v>
      </c>
      <c r="E169" s="31" t="s">
        <v>38</v>
      </c>
      <c r="F169" s="32">
        <v>2</v>
      </c>
      <c r="G169" s="33">
        <v>575.59</v>
      </c>
      <c r="H169" s="33">
        <v>720.75</v>
      </c>
      <c r="I169" s="34">
        <v>1441.5</v>
      </c>
      <c r="J169" s="41"/>
      <c r="K169" s="36">
        <v>0</v>
      </c>
      <c r="L169" s="37">
        <v>0</v>
      </c>
      <c r="M169" s="38">
        <v>0</v>
      </c>
      <c r="N169" s="36">
        <v>0</v>
      </c>
      <c r="O169" s="39">
        <v>0</v>
      </c>
      <c r="P169" s="36">
        <v>1441.5</v>
      </c>
    </row>
    <row r="170" spans="1:16" ht="25.5" x14ac:dyDescent="0.25">
      <c r="A170" s="29" t="s">
        <v>478</v>
      </c>
      <c r="B170" s="30" t="s">
        <v>479</v>
      </c>
      <c r="C170" s="29" t="s">
        <v>23</v>
      </c>
      <c r="D170" s="29" t="s">
        <v>480</v>
      </c>
      <c r="E170" s="31" t="s">
        <v>38</v>
      </c>
      <c r="F170" s="32">
        <v>130</v>
      </c>
      <c r="G170" s="33">
        <v>2.1800000000000002</v>
      </c>
      <c r="H170" s="33">
        <v>2.72</v>
      </c>
      <c r="I170" s="34">
        <v>353.6</v>
      </c>
      <c r="J170" s="41"/>
      <c r="K170" s="36">
        <v>0</v>
      </c>
      <c r="L170" s="37">
        <v>0</v>
      </c>
      <c r="M170" s="38">
        <v>0</v>
      </c>
      <c r="N170" s="36">
        <v>0</v>
      </c>
      <c r="O170" s="39">
        <v>0</v>
      </c>
      <c r="P170" s="36">
        <v>353.6</v>
      </c>
    </row>
    <row r="171" spans="1:16" x14ac:dyDescent="0.25">
      <c r="A171" s="29" t="s">
        <v>481</v>
      </c>
      <c r="B171" s="30" t="s">
        <v>482</v>
      </c>
      <c r="C171" s="29" t="s">
        <v>36</v>
      </c>
      <c r="D171" s="29" t="s">
        <v>483</v>
      </c>
      <c r="E171" s="31" t="s">
        <v>38</v>
      </c>
      <c r="F171" s="32">
        <v>22</v>
      </c>
      <c r="G171" s="33">
        <v>1.81</v>
      </c>
      <c r="H171" s="33">
        <v>2.2599999999999998</v>
      </c>
      <c r="I171" s="34">
        <v>49.72</v>
      </c>
      <c r="J171" s="41"/>
      <c r="K171" s="36">
        <v>0</v>
      </c>
      <c r="L171" s="37">
        <v>0</v>
      </c>
      <c r="M171" s="38">
        <v>0</v>
      </c>
      <c r="N171" s="36">
        <v>0</v>
      </c>
      <c r="O171" s="39">
        <v>0</v>
      </c>
      <c r="P171" s="36">
        <v>49.72</v>
      </c>
    </row>
    <row r="172" spans="1:16" ht="25.5" x14ac:dyDescent="0.25">
      <c r="A172" s="29" t="s">
        <v>484</v>
      </c>
      <c r="B172" s="30" t="s">
        <v>485</v>
      </c>
      <c r="C172" s="29" t="s">
        <v>36</v>
      </c>
      <c r="D172" s="29" t="s">
        <v>486</v>
      </c>
      <c r="E172" s="31" t="s">
        <v>38</v>
      </c>
      <c r="F172" s="32">
        <v>44</v>
      </c>
      <c r="G172" s="33">
        <v>2.72</v>
      </c>
      <c r="H172" s="33">
        <v>3.4</v>
      </c>
      <c r="I172" s="34">
        <v>149.6</v>
      </c>
      <c r="J172" s="41">
        <v>2</v>
      </c>
      <c r="K172" s="36">
        <v>6.8</v>
      </c>
      <c r="L172" s="37">
        <v>4.5454545454545456E-2</v>
      </c>
      <c r="M172" s="38">
        <v>9</v>
      </c>
      <c r="N172" s="36">
        <v>30.6</v>
      </c>
      <c r="O172" s="39">
        <v>0.20454545454545456</v>
      </c>
      <c r="P172" s="36">
        <v>119</v>
      </c>
    </row>
    <row r="173" spans="1:16" x14ac:dyDescent="0.25">
      <c r="A173" s="29" t="s">
        <v>487</v>
      </c>
      <c r="B173" s="30" t="s">
        <v>488</v>
      </c>
      <c r="C173" s="29" t="s">
        <v>36</v>
      </c>
      <c r="D173" s="29" t="s">
        <v>489</v>
      </c>
      <c r="E173" s="31" t="s">
        <v>38</v>
      </c>
      <c r="F173" s="32">
        <v>46</v>
      </c>
      <c r="G173" s="33">
        <v>3.75</v>
      </c>
      <c r="H173" s="33">
        <v>4.6900000000000004</v>
      </c>
      <c r="I173" s="34">
        <v>215.74</v>
      </c>
      <c r="J173" s="41">
        <v>3</v>
      </c>
      <c r="K173" s="36">
        <v>14.07</v>
      </c>
      <c r="L173" s="37">
        <v>6.5217391304347824E-2</v>
      </c>
      <c r="M173" s="38">
        <v>3</v>
      </c>
      <c r="N173" s="36">
        <v>14.07</v>
      </c>
      <c r="O173" s="39">
        <v>6.5217391304347824E-2</v>
      </c>
      <c r="P173" s="36">
        <v>201.67000000000002</v>
      </c>
    </row>
    <row r="174" spans="1:16" x14ac:dyDescent="0.25">
      <c r="A174" s="29" t="s">
        <v>490</v>
      </c>
      <c r="B174" s="30" t="s">
        <v>491</v>
      </c>
      <c r="C174" s="29" t="s">
        <v>36</v>
      </c>
      <c r="D174" s="29" t="s">
        <v>492</v>
      </c>
      <c r="E174" s="31" t="s">
        <v>38</v>
      </c>
      <c r="F174" s="32">
        <v>73</v>
      </c>
      <c r="G174" s="33">
        <v>18.68</v>
      </c>
      <c r="H174" s="33">
        <v>23.39</v>
      </c>
      <c r="I174" s="34">
        <v>1707.47</v>
      </c>
      <c r="J174" s="41"/>
      <c r="K174" s="36">
        <v>0</v>
      </c>
      <c r="L174" s="37">
        <v>0</v>
      </c>
      <c r="M174" s="38">
        <v>0</v>
      </c>
      <c r="N174" s="36">
        <v>0</v>
      </c>
      <c r="O174" s="39">
        <v>0</v>
      </c>
      <c r="P174" s="36">
        <v>1707.47</v>
      </c>
    </row>
    <row r="175" spans="1:16" ht="25.5" x14ac:dyDescent="0.25">
      <c r="A175" s="29" t="s">
        <v>493</v>
      </c>
      <c r="B175" s="30" t="s">
        <v>494</v>
      </c>
      <c r="C175" s="29" t="s">
        <v>23</v>
      </c>
      <c r="D175" s="29" t="s">
        <v>495</v>
      </c>
      <c r="E175" s="31" t="s">
        <v>38</v>
      </c>
      <c r="F175" s="32">
        <v>24</v>
      </c>
      <c r="G175" s="33">
        <v>26.73</v>
      </c>
      <c r="H175" s="33">
        <v>33.47</v>
      </c>
      <c r="I175" s="34">
        <v>803.28</v>
      </c>
      <c r="J175" s="41"/>
      <c r="K175" s="36">
        <v>0</v>
      </c>
      <c r="L175" s="37">
        <v>0</v>
      </c>
      <c r="M175" s="38">
        <v>0</v>
      </c>
      <c r="N175" s="36">
        <v>0</v>
      </c>
      <c r="O175" s="39">
        <v>0</v>
      </c>
      <c r="P175" s="36">
        <v>803.28</v>
      </c>
    </row>
    <row r="176" spans="1:16" ht="25.5" x14ac:dyDescent="0.25">
      <c r="A176" s="29" t="s">
        <v>496</v>
      </c>
      <c r="B176" s="30" t="s">
        <v>497</v>
      </c>
      <c r="C176" s="29" t="s">
        <v>23</v>
      </c>
      <c r="D176" s="29" t="s">
        <v>498</v>
      </c>
      <c r="E176" s="31" t="s">
        <v>38</v>
      </c>
      <c r="F176" s="32">
        <v>42</v>
      </c>
      <c r="G176" s="33">
        <v>3.28</v>
      </c>
      <c r="H176" s="33">
        <v>4.0999999999999996</v>
      </c>
      <c r="I176" s="34">
        <v>172.2</v>
      </c>
      <c r="J176" s="41"/>
      <c r="K176" s="36">
        <v>0</v>
      </c>
      <c r="L176" s="37">
        <v>0</v>
      </c>
      <c r="M176" s="38">
        <v>3</v>
      </c>
      <c r="N176" s="36">
        <v>12.299999999999999</v>
      </c>
      <c r="O176" s="39">
        <v>7.1428571428571425E-2</v>
      </c>
      <c r="P176" s="36">
        <v>159.89999999999998</v>
      </c>
    </row>
    <row r="177" spans="1:16" ht="25.5" x14ac:dyDescent="0.25">
      <c r="A177" s="29" t="s">
        <v>499</v>
      </c>
      <c r="B177" s="30" t="s">
        <v>500</v>
      </c>
      <c r="C177" s="29" t="s">
        <v>23</v>
      </c>
      <c r="D177" s="29" t="s">
        <v>501</v>
      </c>
      <c r="E177" s="31" t="s">
        <v>38</v>
      </c>
      <c r="F177" s="32">
        <v>27</v>
      </c>
      <c r="G177" s="33">
        <v>27.86</v>
      </c>
      <c r="H177" s="33">
        <v>34.880000000000003</v>
      </c>
      <c r="I177" s="34">
        <v>941.76</v>
      </c>
      <c r="J177" s="41"/>
      <c r="K177" s="36">
        <v>0</v>
      </c>
      <c r="L177" s="37">
        <v>0</v>
      </c>
      <c r="M177" s="38">
        <v>0</v>
      </c>
      <c r="N177" s="36">
        <v>0</v>
      </c>
      <c r="O177" s="39">
        <v>0</v>
      </c>
      <c r="P177" s="36">
        <v>941.76</v>
      </c>
    </row>
    <row r="178" spans="1:16" ht="25.5" x14ac:dyDescent="0.25">
      <c r="A178" s="29" t="s">
        <v>502</v>
      </c>
      <c r="B178" s="30" t="s">
        <v>503</v>
      </c>
      <c r="C178" s="29" t="s">
        <v>23</v>
      </c>
      <c r="D178" s="29" t="s">
        <v>504</v>
      </c>
      <c r="E178" s="31" t="s">
        <v>38</v>
      </c>
      <c r="F178" s="32">
        <v>5</v>
      </c>
      <c r="G178" s="33">
        <v>28.27</v>
      </c>
      <c r="H178" s="33">
        <v>35.39</v>
      </c>
      <c r="I178" s="34">
        <v>176.95</v>
      </c>
      <c r="J178" s="41"/>
      <c r="K178" s="36">
        <v>0</v>
      </c>
      <c r="L178" s="37">
        <v>0</v>
      </c>
      <c r="M178" s="38">
        <v>0</v>
      </c>
      <c r="N178" s="36">
        <v>0</v>
      </c>
      <c r="O178" s="39">
        <v>0</v>
      </c>
      <c r="P178" s="36">
        <v>176.95</v>
      </c>
    </row>
    <row r="179" spans="1:16" ht="25.5" x14ac:dyDescent="0.25">
      <c r="A179" s="29" t="s">
        <v>505</v>
      </c>
      <c r="B179" s="30" t="s">
        <v>494</v>
      </c>
      <c r="C179" s="29" t="s">
        <v>23</v>
      </c>
      <c r="D179" s="29" t="s">
        <v>495</v>
      </c>
      <c r="E179" s="31" t="s">
        <v>38</v>
      </c>
      <c r="F179" s="32">
        <v>24</v>
      </c>
      <c r="G179" s="33">
        <v>25.91</v>
      </c>
      <c r="H179" s="33">
        <v>32.44</v>
      </c>
      <c r="I179" s="34">
        <v>778.56</v>
      </c>
      <c r="J179" s="41"/>
      <c r="K179" s="36">
        <v>0</v>
      </c>
      <c r="L179" s="37">
        <v>0</v>
      </c>
      <c r="M179" s="38">
        <v>0</v>
      </c>
      <c r="N179" s="36">
        <v>0</v>
      </c>
      <c r="O179" s="39">
        <v>0</v>
      </c>
      <c r="P179" s="36">
        <v>778.56</v>
      </c>
    </row>
    <row r="180" spans="1:16" ht="51" x14ac:dyDescent="0.25">
      <c r="A180" s="29" t="s">
        <v>506</v>
      </c>
      <c r="B180" s="30" t="s">
        <v>507</v>
      </c>
      <c r="C180" s="29" t="s">
        <v>23</v>
      </c>
      <c r="D180" s="29" t="s">
        <v>508</v>
      </c>
      <c r="E180" s="31" t="s">
        <v>38</v>
      </c>
      <c r="F180" s="32">
        <v>1</v>
      </c>
      <c r="G180" s="33">
        <v>1061.52</v>
      </c>
      <c r="H180" s="33">
        <v>1329.23</v>
      </c>
      <c r="I180" s="34">
        <v>1329.23</v>
      </c>
      <c r="J180" s="41"/>
      <c r="K180" s="36">
        <v>0</v>
      </c>
      <c r="L180" s="37">
        <v>0</v>
      </c>
      <c r="M180" s="38">
        <v>1</v>
      </c>
      <c r="N180" s="36">
        <v>1329.23</v>
      </c>
      <c r="O180" s="39">
        <v>1</v>
      </c>
      <c r="P180" s="36">
        <v>0</v>
      </c>
    </row>
    <row r="181" spans="1:16" ht="51" x14ac:dyDescent="0.25">
      <c r="A181" s="29" t="s">
        <v>509</v>
      </c>
      <c r="B181" s="30" t="s">
        <v>510</v>
      </c>
      <c r="C181" s="29" t="s">
        <v>23</v>
      </c>
      <c r="D181" s="29" t="s">
        <v>511</v>
      </c>
      <c r="E181" s="31" t="s">
        <v>38</v>
      </c>
      <c r="F181" s="32">
        <v>3</v>
      </c>
      <c r="G181" s="33">
        <v>1233.3699999999999</v>
      </c>
      <c r="H181" s="33">
        <v>1544.42</v>
      </c>
      <c r="I181" s="34">
        <v>4633.26</v>
      </c>
      <c r="J181" s="41"/>
      <c r="K181" s="36">
        <v>0</v>
      </c>
      <c r="L181" s="37">
        <v>0</v>
      </c>
      <c r="M181" s="38">
        <v>3</v>
      </c>
      <c r="N181" s="36">
        <v>4633.26</v>
      </c>
      <c r="O181" s="39">
        <v>1</v>
      </c>
      <c r="P181" s="36">
        <v>0</v>
      </c>
    </row>
    <row r="182" spans="1:16" ht="25.5" x14ac:dyDescent="0.25">
      <c r="A182" s="29" t="s">
        <v>512</v>
      </c>
      <c r="B182" s="30" t="s">
        <v>513</v>
      </c>
      <c r="C182" s="29" t="s">
        <v>23</v>
      </c>
      <c r="D182" s="29" t="s">
        <v>514</v>
      </c>
      <c r="E182" s="31" t="s">
        <v>105</v>
      </c>
      <c r="F182" s="32">
        <v>16.2</v>
      </c>
      <c r="G182" s="33">
        <v>178.47</v>
      </c>
      <c r="H182" s="33">
        <v>223.48</v>
      </c>
      <c r="I182" s="34">
        <v>3620.37</v>
      </c>
      <c r="J182" s="41"/>
      <c r="K182" s="36">
        <v>0</v>
      </c>
      <c r="L182" s="37">
        <v>0</v>
      </c>
      <c r="M182" s="38">
        <v>0</v>
      </c>
      <c r="N182" s="36">
        <v>0</v>
      </c>
      <c r="O182" s="39">
        <v>0</v>
      </c>
      <c r="P182" s="36">
        <v>3620.37</v>
      </c>
    </row>
    <row r="183" spans="1:16" ht="38.25" x14ac:dyDescent="0.25">
      <c r="A183" s="29" t="s">
        <v>515</v>
      </c>
      <c r="B183" s="30" t="s">
        <v>516</v>
      </c>
      <c r="C183" s="29" t="s">
        <v>23</v>
      </c>
      <c r="D183" s="29" t="s">
        <v>517</v>
      </c>
      <c r="E183" s="31" t="s">
        <v>518</v>
      </c>
      <c r="F183" s="32">
        <v>15</v>
      </c>
      <c r="G183" s="33">
        <v>71.66</v>
      </c>
      <c r="H183" s="33">
        <v>89.73</v>
      </c>
      <c r="I183" s="34">
        <v>1345.95</v>
      </c>
      <c r="J183" s="41"/>
      <c r="K183" s="36">
        <v>0</v>
      </c>
      <c r="L183" s="37">
        <v>0</v>
      </c>
      <c r="M183" s="38">
        <v>12</v>
      </c>
      <c r="N183" s="36">
        <v>1076.76</v>
      </c>
      <c r="O183" s="39">
        <v>0.79999999999999993</v>
      </c>
      <c r="P183" s="36">
        <v>269.19000000000005</v>
      </c>
    </row>
    <row r="184" spans="1:16" ht="38.25" x14ac:dyDescent="0.25">
      <c r="A184" s="29" t="s">
        <v>519</v>
      </c>
      <c r="B184" s="30" t="s">
        <v>520</v>
      </c>
      <c r="C184" s="29" t="s">
        <v>23</v>
      </c>
      <c r="D184" s="29" t="s">
        <v>521</v>
      </c>
      <c r="E184" s="31" t="s">
        <v>38</v>
      </c>
      <c r="F184" s="32">
        <v>3</v>
      </c>
      <c r="G184" s="33">
        <v>58.07</v>
      </c>
      <c r="H184" s="33">
        <v>72.709999999999994</v>
      </c>
      <c r="I184" s="34">
        <v>218.13</v>
      </c>
      <c r="J184" s="41"/>
      <c r="K184" s="36">
        <v>0</v>
      </c>
      <c r="L184" s="37">
        <v>0</v>
      </c>
      <c r="M184" s="38">
        <v>0</v>
      </c>
      <c r="N184" s="36">
        <v>0</v>
      </c>
      <c r="O184" s="39">
        <v>0</v>
      </c>
      <c r="P184" s="36">
        <v>218.13</v>
      </c>
    </row>
    <row r="185" spans="1:16" ht="25.5" x14ac:dyDescent="0.25">
      <c r="A185" s="29" t="s">
        <v>522</v>
      </c>
      <c r="B185" s="30" t="s">
        <v>523</v>
      </c>
      <c r="C185" s="29" t="s">
        <v>23</v>
      </c>
      <c r="D185" s="29" t="s">
        <v>524</v>
      </c>
      <c r="E185" s="31" t="s">
        <v>38</v>
      </c>
      <c r="F185" s="32">
        <v>60</v>
      </c>
      <c r="G185" s="33">
        <v>51.07</v>
      </c>
      <c r="H185" s="33">
        <v>63.94</v>
      </c>
      <c r="I185" s="34">
        <v>3836.4</v>
      </c>
      <c r="J185" s="41"/>
      <c r="K185" s="36">
        <v>0</v>
      </c>
      <c r="L185" s="37">
        <v>0</v>
      </c>
      <c r="M185" s="38">
        <v>0</v>
      </c>
      <c r="N185" s="36">
        <v>0</v>
      </c>
      <c r="O185" s="39">
        <v>0</v>
      </c>
      <c r="P185" s="36">
        <v>3836.4</v>
      </c>
    </row>
    <row r="186" spans="1:16" ht="25.5" x14ac:dyDescent="0.25">
      <c r="A186" s="29" t="s">
        <v>525</v>
      </c>
      <c r="B186" s="30" t="s">
        <v>526</v>
      </c>
      <c r="C186" s="29" t="s">
        <v>23</v>
      </c>
      <c r="D186" s="29" t="s">
        <v>527</v>
      </c>
      <c r="E186" s="31" t="s">
        <v>105</v>
      </c>
      <c r="F186" s="32">
        <v>164</v>
      </c>
      <c r="G186" s="33">
        <v>18.71</v>
      </c>
      <c r="H186" s="33">
        <v>23.42</v>
      </c>
      <c r="I186" s="34">
        <v>3840.88</v>
      </c>
      <c r="J186" s="41"/>
      <c r="K186" s="36">
        <v>0</v>
      </c>
      <c r="L186" s="37">
        <v>0</v>
      </c>
      <c r="M186" s="38">
        <v>164</v>
      </c>
      <c r="N186" s="36">
        <v>3840.88</v>
      </c>
      <c r="O186" s="39">
        <v>1</v>
      </c>
      <c r="P186" s="36">
        <v>0</v>
      </c>
    </row>
    <row r="187" spans="1:16" ht="38.25" x14ac:dyDescent="0.25">
      <c r="A187" s="29" t="s">
        <v>528</v>
      </c>
      <c r="B187" s="30" t="s">
        <v>529</v>
      </c>
      <c r="C187" s="29" t="s">
        <v>23</v>
      </c>
      <c r="D187" s="29" t="s">
        <v>530</v>
      </c>
      <c r="E187" s="31" t="s">
        <v>105</v>
      </c>
      <c r="F187" s="32">
        <v>1798</v>
      </c>
      <c r="G187" s="33">
        <v>1</v>
      </c>
      <c r="H187" s="33">
        <v>1.25</v>
      </c>
      <c r="I187" s="34">
        <v>2247.5</v>
      </c>
      <c r="J187" s="41"/>
      <c r="K187" s="36">
        <v>0</v>
      </c>
      <c r="L187" s="37">
        <v>0</v>
      </c>
      <c r="M187" s="38">
        <v>1722</v>
      </c>
      <c r="N187" s="36">
        <v>2152.5</v>
      </c>
      <c r="O187" s="39">
        <v>0.9577308120133482</v>
      </c>
      <c r="P187" s="36">
        <v>95</v>
      </c>
    </row>
    <row r="188" spans="1:16" ht="51" x14ac:dyDescent="0.25">
      <c r="A188" s="29" t="s">
        <v>531</v>
      </c>
      <c r="B188" s="30" t="s">
        <v>532</v>
      </c>
      <c r="C188" s="29" t="s">
        <v>23</v>
      </c>
      <c r="D188" s="29" t="s">
        <v>533</v>
      </c>
      <c r="E188" s="31" t="s">
        <v>105</v>
      </c>
      <c r="F188" s="32">
        <v>164</v>
      </c>
      <c r="G188" s="33">
        <v>18.61</v>
      </c>
      <c r="H188" s="33">
        <v>23.3</v>
      </c>
      <c r="I188" s="34">
        <v>3821.2</v>
      </c>
      <c r="J188" s="41"/>
      <c r="K188" s="36">
        <v>0</v>
      </c>
      <c r="L188" s="37">
        <v>0</v>
      </c>
      <c r="M188" s="38">
        <v>164</v>
      </c>
      <c r="N188" s="36">
        <v>3821.2</v>
      </c>
      <c r="O188" s="39">
        <v>1</v>
      </c>
      <c r="P188" s="36">
        <v>0</v>
      </c>
    </row>
    <row r="189" spans="1:16" ht="38.25" x14ac:dyDescent="0.25">
      <c r="A189" s="29" t="s">
        <v>534</v>
      </c>
      <c r="B189" s="30" t="s">
        <v>535</v>
      </c>
      <c r="C189" s="29" t="s">
        <v>23</v>
      </c>
      <c r="D189" s="29" t="s">
        <v>536</v>
      </c>
      <c r="E189" s="31" t="s">
        <v>105</v>
      </c>
      <c r="F189" s="32">
        <v>830.3</v>
      </c>
      <c r="G189" s="33">
        <v>0.52</v>
      </c>
      <c r="H189" s="33">
        <v>0.65</v>
      </c>
      <c r="I189" s="34">
        <v>539.69000000000005</v>
      </c>
      <c r="J189" s="41"/>
      <c r="K189" s="36">
        <v>0</v>
      </c>
      <c r="L189" s="37">
        <v>0</v>
      </c>
      <c r="M189" s="38">
        <v>775</v>
      </c>
      <c r="N189" s="36">
        <v>503.75</v>
      </c>
      <c r="O189" s="39">
        <v>0.93340621467879703</v>
      </c>
      <c r="P189" s="36">
        <v>35.940000000000055</v>
      </c>
    </row>
    <row r="190" spans="1:16" ht="38.25" x14ac:dyDescent="0.25">
      <c r="A190" s="29" t="s">
        <v>537</v>
      </c>
      <c r="B190" s="30" t="s">
        <v>538</v>
      </c>
      <c r="C190" s="29" t="s">
        <v>23</v>
      </c>
      <c r="D190" s="29" t="s">
        <v>539</v>
      </c>
      <c r="E190" s="31" t="s">
        <v>105</v>
      </c>
      <c r="F190" s="32">
        <v>513.20000000000005</v>
      </c>
      <c r="G190" s="33">
        <v>2.33</v>
      </c>
      <c r="H190" s="33">
        <v>2.91</v>
      </c>
      <c r="I190" s="34">
        <v>1493.41</v>
      </c>
      <c r="J190" s="41"/>
      <c r="K190" s="36">
        <v>0</v>
      </c>
      <c r="L190" s="37">
        <v>0</v>
      </c>
      <c r="M190" s="38">
        <v>501</v>
      </c>
      <c r="N190" s="36">
        <v>1457.91</v>
      </c>
      <c r="O190" s="39">
        <v>0.97622889896277643</v>
      </c>
      <c r="P190" s="36">
        <v>35.5</v>
      </c>
    </row>
    <row r="191" spans="1:16" ht="38.25" x14ac:dyDescent="0.25">
      <c r="A191" s="29" t="s">
        <v>540</v>
      </c>
      <c r="B191" s="30" t="s">
        <v>541</v>
      </c>
      <c r="C191" s="29" t="s">
        <v>23</v>
      </c>
      <c r="D191" s="29" t="s">
        <v>542</v>
      </c>
      <c r="E191" s="31" t="s">
        <v>105</v>
      </c>
      <c r="F191" s="32">
        <v>454.5</v>
      </c>
      <c r="G191" s="33">
        <v>2.67</v>
      </c>
      <c r="H191" s="33">
        <v>3.34</v>
      </c>
      <c r="I191" s="34">
        <v>1518.03</v>
      </c>
      <c r="J191" s="41"/>
      <c r="K191" s="36">
        <v>0</v>
      </c>
      <c r="L191" s="37">
        <v>0</v>
      </c>
      <c r="M191" s="38">
        <v>362</v>
      </c>
      <c r="N191" s="36">
        <v>1209.08</v>
      </c>
      <c r="O191" s="39">
        <v>0.79647964796479642</v>
      </c>
      <c r="P191" s="36">
        <v>308.95000000000005</v>
      </c>
    </row>
    <row r="192" spans="1:16" ht="38.25" x14ac:dyDescent="0.25">
      <c r="A192" s="29" t="s">
        <v>543</v>
      </c>
      <c r="B192" s="30" t="s">
        <v>544</v>
      </c>
      <c r="C192" s="29" t="s">
        <v>23</v>
      </c>
      <c r="D192" s="29" t="s">
        <v>545</v>
      </c>
      <c r="E192" s="31" t="s">
        <v>38</v>
      </c>
      <c r="F192" s="32">
        <v>3</v>
      </c>
      <c r="G192" s="33">
        <v>31.11</v>
      </c>
      <c r="H192" s="33">
        <v>38.950000000000003</v>
      </c>
      <c r="I192" s="34">
        <v>116.85</v>
      </c>
      <c r="J192" s="41"/>
      <c r="K192" s="36">
        <v>0</v>
      </c>
      <c r="L192" s="37">
        <v>0</v>
      </c>
      <c r="M192" s="38">
        <v>3</v>
      </c>
      <c r="N192" s="36">
        <v>116.85000000000001</v>
      </c>
      <c r="O192" s="39">
        <v>1.0000000000000002</v>
      </c>
      <c r="P192" s="36">
        <v>0</v>
      </c>
    </row>
    <row r="193" spans="1:16" ht="38.25" x14ac:dyDescent="0.25">
      <c r="A193" s="29" t="s">
        <v>546</v>
      </c>
      <c r="B193" s="30" t="s">
        <v>547</v>
      </c>
      <c r="C193" s="29" t="s">
        <v>23</v>
      </c>
      <c r="D193" s="29" t="s">
        <v>548</v>
      </c>
      <c r="E193" s="31" t="s">
        <v>38</v>
      </c>
      <c r="F193" s="32">
        <v>1</v>
      </c>
      <c r="G193" s="33">
        <v>5851.43</v>
      </c>
      <c r="H193" s="33">
        <v>7327.16</v>
      </c>
      <c r="I193" s="34">
        <v>7327.16</v>
      </c>
      <c r="J193" s="41"/>
      <c r="K193" s="36">
        <v>0</v>
      </c>
      <c r="L193" s="37">
        <v>0</v>
      </c>
      <c r="M193" s="38">
        <v>0</v>
      </c>
      <c r="N193" s="36">
        <v>0</v>
      </c>
      <c r="O193" s="39">
        <v>0</v>
      </c>
      <c r="P193" s="36">
        <v>7327.16</v>
      </c>
    </row>
    <row r="194" spans="1:16" ht="38.25" x14ac:dyDescent="0.25">
      <c r="A194" s="29" t="s">
        <v>549</v>
      </c>
      <c r="B194" s="30" t="s">
        <v>550</v>
      </c>
      <c r="C194" s="29" t="s">
        <v>23</v>
      </c>
      <c r="D194" s="29" t="s">
        <v>551</v>
      </c>
      <c r="E194" s="31" t="s">
        <v>38</v>
      </c>
      <c r="F194" s="32">
        <v>1</v>
      </c>
      <c r="G194" s="33">
        <v>5848.38</v>
      </c>
      <c r="H194" s="33">
        <v>7323.34</v>
      </c>
      <c r="I194" s="34">
        <v>7323.34</v>
      </c>
      <c r="J194" s="41"/>
      <c r="K194" s="36">
        <v>0</v>
      </c>
      <c r="L194" s="37">
        <v>0</v>
      </c>
      <c r="M194" s="38">
        <v>0</v>
      </c>
      <c r="N194" s="36">
        <v>0</v>
      </c>
      <c r="O194" s="39">
        <v>0</v>
      </c>
      <c r="P194" s="36">
        <v>7323.34</v>
      </c>
    </row>
    <row r="195" spans="1:16" ht="38.25" x14ac:dyDescent="0.25">
      <c r="A195" s="29" t="s">
        <v>552</v>
      </c>
      <c r="B195" s="30" t="s">
        <v>553</v>
      </c>
      <c r="C195" s="29" t="s">
        <v>23</v>
      </c>
      <c r="D195" s="29" t="s">
        <v>554</v>
      </c>
      <c r="E195" s="31" t="s">
        <v>38</v>
      </c>
      <c r="F195" s="32">
        <v>1</v>
      </c>
      <c r="G195" s="33">
        <v>4777.5</v>
      </c>
      <c r="H195" s="33">
        <v>5982.38</v>
      </c>
      <c r="I195" s="34">
        <v>5982.38</v>
      </c>
      <c r="J195" s="41"/>
      <c r="K195" s="36">
        <v>0</v>
      </c>
      <c r="L195" s="37">
        <v>0</v>
      </c>
      <c r="M195" s="38">
        <v>0</v>
      </c>
      <c r="N195" s="36">
        <v>0</v>
      </c>
      <c r="O195" s="39">
        <v>0</v>
      </c>
      <c r="P195" s="36">
        <v>5982.38</v>
      </c>
    </row>
    <row r="196" spans="1:16" ht="38.25" x14ac:dyDescent="0.25">
      <c r="A196" s="29" t="s">
        <v>555</v>
      </c>
      <c r="B196" s="30" t="s">
        <v>556</v>
      </c>
      <c r="C196" s="29" t="s">
        <v>23</v>
      </c>
      <c r="D196" s="29" t="s">
        <v>557</v>
      </c>
      <c r="E196" s="31" t="s">
        <v>38</v>
      </c>
      <c r="F196" s="32">
        <v>1</v>
      </c>
      <c r="G196" s="33">
        <v>4672.95</v>
      </c>
      <c r="H196" s="33">
        <v>5851.46</v>
      </c>
      <c r="I196" s="34">
        <v>5851.46</v>
      </c>
      <c r="J196" s="41"/>
      <c r="K196" s="36">
        <v>0</v>
      </c>
      <c r="L196" s="37">
        <v>0</v>
      </c>
      <c r="M196" s="38">
        <v>0</v>
      </c>
      <c r="N196" s="36">
        <v>0</v>
      </c>
      <c r="O196" s="39">
        <v>0</v>
      </c>
      <c r="P196" s="36">
        <v>5851.46</v>
      </c>
    </row>
    <row r="197" spans="1:16" ht="38.25" x14ac:dyDescent="0.25">
      <c r="A197" s="29" t="s">
        <v>558</v>
      </c>
      <c r="B197" s="30" t="s">
        <v>559</v>
      </c>
      <c r="C197" s="29" t="s">
        <v>23</v>
      </c>
      <c r="D197" s="29" t="s">
        <v>560</v>
      </c>
      <c r="E197" s="31" t="s">
        <v>38</v>
      </c>
      <c r="F197" s="32">
        <v>1</v>
      </c>
      <c r="G197" s="33">
        <v>23748.639999999999</v>
      </c>
      <c r="H197" s="33">
        <v>29738.04</v>
      </c>
      <c r="I197" s="34">
        <v>29738.04</v>
      </c>
      <c r="J197" s="41"/>
      <c r="K197" s="36">
        <v>0</v>
      </c>
      <c r="L197" s="37">
        <v>0</v>
      </c>
      <c r="M197" s="38">
        <v>0</v>
      </c>
      <c r="N197" s="36">
        <v>0</v>
      </c>
      <c r="O197" s="39">
        <v>0</v>
      </c>
      <c r="P197" s="36">
        <v>29738.04</v>
      </c>
    </row>
    <row r="198" spans="1:16" ht="38.25" x14ac:dyDescent="0.25">
      <c r="A198" s="29" t="s">
        <v>561</v>
      </c>
      <c r="B198" s="30" t="s">
        <v>562</v>
      </c>
      <c r="C198" s="29" t="s">
        <v>23</v>
      </c>
      <c r="D198" s="29" t="s">
        <v>563</v>
      </c>
      <c r="E198" s="31" t="s">
        <v>38</v>
      </c>
      <c r="F198" s="32">
        <v>1</v>
      </c>
      <c r="G198" s="33">
        <v>22922.22</v>
      </c>
      <c r="H198" s="33">
        <v>28703.200000000001</v>
      </c>
      <c r="I198" s="34">
        <v>28703.200000000001</v>
      </c>
      <c r="J198" s="41"/>
      <c r="K198" s="36">
        <v>0</v>
      </c>
      <c r="L198" s="37">
        <v>0</v>
      </c>
      <c r="M198" s="38">
        <v>0</v>
      </c>
      <c r="N198" s="36">
        <v>0</v>
      </c>
      <c r="O198" s="39">
        <v>0</v>
      </c>
      <c r="P198" s="36">
        <v>28703.200000000001</v>
      </c>
    </row>
    <row r="199" spans="1:16" ht="38.25" x14ac:dyDescent="0.25">
      <c r="A199" s="29" t="s">
        <v>564</v>
      </c>
      <c r="B199" s="30" t="s">
        <v>565</v>
      </c>
      <c r="C199" s="29" t="s">
        <v>23</v>
      </c>
      <c r="D199" s="29" t="s">
        <v>566</v>
      </c>
      <c r="E199" s="31" t="s">
        <v>38</v>
      </c>
      <c r="F199" s="32">
        <v>1</v>
      </c>
      <c r="G199" s="33">
        <v>9924.09</v>
      </c>
      <c r="H199" s="33">
        <v>12426.94</v>
      </c>
      <c r="I199" s="34">
        <v>12426.94</v>
      </c>
      <c r="J199" s="41"/>
      <c r="K199" s="36">
        <v>0</v>
      </c>
      <c r="L199" s="37">
        <v>0</v>
      </c>
      <c r="M199" s="38">
        <v>0</v>
      </c>
      <c r="N199" s="36">
        <v>0</v>
      </c>
      <c r="O199" s="39">
        <v>0</v>
      </c>
      <c r="P199" s="36">
        <v>12426.94</v>
      </c>
    </row>
    <row r="200" spans="1:16" x14ac:dyDescent="0.25">
      <c r="A200" s="45" t="s">
        <v>567</v>
      </c>
      <c r="B200" s="45"/>
      <c r="C200" s="45"/>
      <c r="D200" s="45" t="s">
        <v>568</v>
      </c>
      <c r="E200" s="45"/>
      <c r="F200" s="46">
        <v>0</v>
      </c>
      <c r="G200" s="47"/>
      <c r="H200" s="47"/>
      <c r="I200" s="48">
        <v>124047.62000000002</v>
      </c>
      <c r="J200" s="49"/>
      <c r="K200" s="48">
        <v>1461.2480000000005</v>
      </c>
      <c r="L200" s="50">
        <v>1.1779734266566342E-2</v>
      </c>
      <c r="M200" s="51"/>
      <c r="N200" s="48">
        <v>69027.561999999991</v>
      </c>
      <c r="O200" s="52">
        <v>0.55646018843408662</v>
      </c>
      <c r="P200" s="48">
        <v>55020.057999999975</v>
      </c>
    </row>
    <row r="201" spans="1:16" ht="38.25" x14ac:dyDescent="0.25">
      <c r="A201" s="29" t="s">
        <v>569</v>
      </c>
      <c r="B201" s="30" t="s">
        <v>570</v>
      </c>
      <c r="C201" s="29" t="s">
        <v>28</v>
      </c>
      <c r="D201" s="29" t="s">
        <v>571</v>
      </c>
      <c r="E201" s="31" t="s">
        <v>105</v>
      </c>
      <c r="F201" s="32">
        <v>259.68</v>
      </c>
      <c r="G201" s="33">
        <v>5.68</v>
      </c>
      <c r="H201" s="33">
        <v>7.11</v>
      </c>
      <c r="I201" s="34">
        <v>1846.32</v>
      </c>
      <c r="J201" s="41">
        <v>8.3000000000000007</v>
      </c>
      <c r="K201" s="36">
        <v>59.013000000000005</v>
      </c>
      <c r="L201" s="37">
        <v>3.1962498375146239E-2</v>
      </c>
      <c r="M201" s="38">
        <v>197.3</v>
      </c>
      <c r="N201" s="36">
        <v>1402.8029999999999</v>
      </c>
      <c r="O201" s="39">
        <v>0.75978324450799428</v>
      </c>
      <c r="P201" s="36">
        <v>443.51700000000005</v>
      </c>
    </row>
    <row r="202" spans="1:16" ht="38.25" x14ac:dyDescent="0.25">
      <c r="A202" s="29" t="s">
        <v>572</v>
      </c>
      <c r="B202" s="30" t="s">
        <v>396</v>
      </c>
      <c r="C202" s="29" t="s">
        <v>23</v>
      </c>
      <c r="D202" s="29" t="s">
        <v>397</v>
      </c>
      <c r="E202" s="31" t="s">
        <v>105</v>
      </c>
      <c r="F202" s="32">
        <v>11.4</v>
      </c>
      <c r="G202" s="33">
        <v>5.46</v>
      </c>
      <c r="H202" s="33">
        <v>6.83</v>
      </c>
      <c r="I202" s="34">
        <v>77.86</v>
      </c>
      <c r="J202" s="41"/>
      <c r="K202" s="36">
        <v>0</v>
      </c>
      <c r="L202" s="37">
        <v>0</v>
      </c>
      <c r="M202" s="38">
        <v>11.4</v>
      </c>
      <c r="N202" s="36">
        <v>77.862000000000009</v>
      </c>
      <c r="O202" s="39">
        <v>1.0000256871307476</v>
      </c>
      <c r="P202" s="36">
        <v>-2.0000000000095497E-3</v>
      </c>
    </row>
    <row r="203" spans="1:16" ht="38.25" x14ac:dyDescent="0.25">
      <c r="A203" s="29" t="s">
        <v>573</v>
      </c>
      <c r="B203" s="30">
        <v>104766</v>
      </c>
      <c r="C203" s="29" t="s">
        <v>28</v>
      </c>
      <c r="D203" s="29" t="s">
        <v>574</v>
      </c>
      <c r="E203" s="31" t="s">
        <v>105</v>
      </c>
      <c r="F203" s="32">
        <v>215.68</v>
      </c>
      <c r="G203" s="33">
        <v>12.68</v>
      </c>
      <c r="H203" s="33">
        <v>15.87</v>
      </c>
      <c r="I203" s="34">
        <v>3422.84</v>
      </c>
      <c r="J203" s="41">
        <v>8.3000000000000007</v>
      </c>
      <c r="K203" s="36">
        <v>131.721</v>
      </c>
      <c r="L203" s="37">
        <v>3.8482955674235431E-2</v>
      </c>
      <c r="M203" s="38">
        <v>197.3</v>
      </c>
      <c r="N203" s="36">
        <v>3131.1509999999998</v>
      </c>
      <c r="O203" s="39">
        <v>0.91478158488272887</v>
      </c>
      <c r="P203" s="36">
        <v>291.68900000000031</v>
      </c>
    </row>
    <row r="204" spans="1:16" ht="38.25" x14ac:dyDescent="0.25">
      <c r="A204" s="29" t="s">
        <v>575</v>
      </c>
      <c r="B204" s="30" t="s">
        <v>399</v>
      </c>
      <c r="C204" s="29" t="s">
        <v>23</v>
      </c>
      <c r="D204" s="29" t="s">
        <v>400</v>
      </c>
      <c r="E204" s="31" t="s">
        <v>105</v>
      </c>
      <c r="F204" s="32">
        <v>11.4</v>
      </c>
      <c r="G204" s="33">
        <v>18.63</v>
      </c>
      <c r="H204" s="33">
        <v>23.32</v>
      </c>
      <c r="I204" s="34">
        <v>265.83999999999997</v>
      </c>
      <c r="J204" s="41"/>
      <c r="K204" s="36">
        <v>0</v>
      </c>
      <c r="L204" s="37">
        <v>0</v>
      </c>
      <c r="M204" s="38">
        <v>11.4</v>
      </c>
      <c r="N204" s="36">
        <v>265.84800000000001</v>
      </c>
      <c r="O204" s="39">
        <v>1.0000300932891966</v>
      </c>
      <c r="P204" s="36">
        <v>-8.0000000000381988E-3</v>
      </c>
    </row>
    <row r="205" spans="1:16" ht="25.5" x14ac:dyDescent="0.25">
      <c r="A205" s="29" t="s">
        <v>576</v>
      </c>
      <c r="B205" s="30" t="s">
        <v>142</v>
      </c>
      <c r="C205" s="29" t="s">
        <v>28</v>
      </c>
      <c r="D205" s="29" t="s">
        <v>143</v>
      </c>
      <c r="E205" s="31" t="s">
        <v>84</v>
      </c>
      <c r="F205" s="32">
        <v>31.7</v>
      </c>
      <c r="G205" s="33">
        <v>65.430000000000007</v>
      </c>
      <c r="H205" s="33">
        <v>81.93</v>
      </c>
      <c r="I205" s="34">
        <v>2597.1799999999998</v>
      </c>
      <c r="J205" s="41"/>
      <c r="K205" s="36">
        <v>0</v>
      </c>
      <c r="L205" s="37">
        <v>0</v>
      </c>
      <c r="M205" s="38">
        <v>0</v>
      </c>
      <c r="N205" s="36">
        <v>0</v>
      </c>
      <c r="O205" s="39">
        <v>0</v>
      </c>
      <c r="P205" s="36">
        <v>2597.1799999999998</v>
      </c>
    </row>
    <row r="206" spans="1:16" ht="25.5" x14ac:dyDescent="0.25">
      <c r="A206" s="29" t="s">
        <v>577</v>
      </c>
      <c r="B206" s="30" t="s">
        <v>336</v>
      </c>
      <c r="C206" s="29" t="s">
        <v>23</v>
      </c>
      <c r="D206" s="29" t="s">
        <v>337</v>
      </c>
      <c r="E206" s="31" t="s">
        <v>84</v>
      </c>
      <c r="F206" s="32">
        <v>31.7</v>
      </c>
      <c r="G206" s="33">
        <v>39.67</v>
      </c>
      <c r="H206" s="33">
        <v>49.67</v>
      </c>
      <c r="I206" s="34">
        <v>1574.53</v>
      </c>
      <c r="J206" s="41"/>
      <c r="K206" s="36">
        <v>0</v>
      </c>
      <c r="L206" s="37">
        <v>0</v>
      </c>
      <c r="M206" s="38">
        <v>0</v>
      </c>
      <c r="N206" s="36">
        <v>0</v>
      </c>
      <c r="O206" s="39">
        <v>0</v>
      </c>
      <c r="P206" s="36">
        <v>1574.53</v>
      </c>
    </row>
    <row r="207" spans="1:16" ht="38.25" x14ac:dyDescent="0.25">
      <c r="A207" s="29" t="s">
        <v>578</v>
      </c>
      <c r="B207" s="30" t="s">
        <v>579</v>
      </c>
      <c r="C207" s="29" t="s">
        <v>28</v>
      </c>
      <c r="D207" s="29" t="s">
        <v>580</v>
      </c>
      <c r="E207" s="31" t="s">
        <v>105</v>
      </c>
      <c r="F207" s="32">
        <v>8484.6</v>
      </c>
      <c r="G207" s="33">
        <v>3.29</v>
      </c>
      <c r="H207" s="33">
        <v>4.1100000000000003</v>
      </c>
      <c r="I207" s="34">
        <v>34871.699999999997</v>
      </c>
      <c r="J207" s="41">
        <v>130.65</v>
      </c>
      <c r="K207" s="36">
        <v>536.97150000000011</v>
      </c>
      <c r="L207" s="37">
        <v>1.5398489319419477E-2</v>
      </c>
      <c r="M207" s="38">
        <v>7058.95</v>
      </c>
      <c r="N207" s="36">
        <v>29012.284500000002</v>
      </c>
      <c r="O207" s="39">
        <v>0.83197218661550787</v>
      </c>
      <c r="P207" s="36">
        <v>5859.4154999999955</v>
      </c>
    </row>
    <row r="208" spans="1:16" ht="38.25" x14ac:dyDescent="0.25">
      <c r="A208" s="29" t="s">
        <v>581</v>
      </c>
      <c r="B208" s="30" t="s">
        <v>443</v>
      </c>
      <c r="C208" s="29" t="s">
        <v>28</v>
      </c>
      <c r="D208" s="29" t="s">
        <v>444</v>
      </c>
      <c r="E208" s="31" t="s">
        <v>105</v>
      </c>
      <c r="F208" s="32">
        <v>3366.6</v>
      </c>
      <c r="G208" s="33">
        <v>5.1100000000000003</v>
      </c>
      <c r="H208" s="33">
        <v>6.39</v>
      </c>
      <c r="I208" s="34">
        <v>21512.57</v>
      </c>
      <c r="J208" s="41"/>
      <c r="K208" s="36">
        <v>0</v>
      </c>
      <c r="L208" s="37">
        <v>0</v>
      </c>
      <c r="M208" s="38">
        <v>2666.3</v>
      </c>
      <c r="N208" s="36">
        <v>17037.656999999999</v>
      </c>
      <c r="O208" s="39">
        <v>0.79198612718052741</v>
      </c>
      <c r="P208" s="36">
        <v>4474.9130000000005</v>
      </c>
    </row>
    <row r="209" spans="1:16" ht="38.25" x14ac:dyDescent="0.25">
      <c r="A209" s="29" t="s">
        <v>582</v>
      </c>
      <c r="B209" s="30" t="s">
        <v>583</v>
      </c>
      <c r="C209" s="29" t="s">
        <v>28</v>
      </c>
      <c r="D209" s="29" t="s">
        <v>584</v>
      </c>
      <c r="E209" s="31" t="s">
        <v>38</v>
      </c>
      <c r="F209" s="32">
        <v>65</v>
      </c>
      <c r="G209" s="33">
        <v>27.47</v>
      </c>
      <c r="H209" s="33">
        <v>34.39</v>
      </c>
      <c r="I209" s="34">
        <v>2235.35</v>
      </c>
      <c r="J209" s="41"/>
      <c r="K209" s="36">
        <v>0</v>
      </c>
      <c r="L209" s="37">
        <v>0</v>
      </c>
      <c r="M209" s="38">
        <v>0</v>
      </c>
      <c r="N209" s="36">
        <v>0</v>
      </c>
      <c r="O209" s="39">
        <v>0</v>
      </c>
      <c r="P209" s="36">
        <v>2235.35</v>
      </c>
    </row>
    <row r="210" spans="1:16" ht="38.25" x14ac:dyDescent="0.25">
      <c r="A210" s="29" t="s">
        <v>585</v>
      </c>
      <c r="B210" s="30" t="s">
        <v>586</v>
      </c>
      <c r="C210" s="29" t="s">
        <v>28</v>
      </c>
      <c r="D210" s="29" t="s">
        <v>587</v>
      </c>
      <c r="E210" s="31" t="s">
        <v>38</v>
      </c>
      <c r="F210" s="32">
        <v>2</v>
      </c>
      <c r="G210" s="33">
        <v>33.42</v>
      </c>
      <c r="H210" s="33">
        <v>41.84</v>
      </c>
      <c r="I210" s="34">
        <v>83.68</v>
      </c>
      <c r="J210" s="41"/>
      <c r="K210" s="36">
        <v>0</v>
      </c>
      <c r="L210" s="37">
        <v>0</v>
      </c>
      <c r="M210" s="38">
        <v>0</v>
      </c>
      <c r="N210" s="36">
        <v>0</v>
      </c>
      <c r="O210" s="39">
        <v>0</v>
      </c>
      <c r="P210" s="36">
        <v>83.68</v>
      </c>
    </row>
    <row r="211" spans="1:16" ht="38.25" x14ac:dyDescent="0.25">
      <c r="A211" s="29" t="s">
        <v>588</v>
      </c>
      <c r="B211" s="30" t="s">
        <v>589</v>
      </c>
      <c r="C211" s="29" t="s">
        <v>28</v>
      </c>
      <c r="D211" s="29" t="s">
        <v>590</v>
      </c>
      <c r="E211" s="31" t="s">
        <v>38</v>
      </c>
      <c r="F211" s="32">
        <v>22</v>
      </c>
      <c r="G211" s="33">
        <v>53.77</v>
      </c>
      <c r="H211" s="33">
        <v>67.33</v>
      </c>
      <c r="I211" s="34">
        <v>1481.26</v>
      </c>
      <c r="J211" s="41"/>
      <c r="K211" s="36">
        <v>0</v>
      </c>
      <c r="L211" s="37">
        <v>0</v>
      </c>
      <c r="M211" s="38">
        <v>0</v>
      </c>
      <c r="N211" s="36">
        <v>0</v>
      </c>
      <c r="O211" s="39">
        <v>0</v>
      </c>
      <c r="P211" s="36">
        <v>1481.26</v>
      </c>
    </row>
    <row r="212" spans="1:16" ht="38.25" x14ac:dyDescent="0.25">
      <c r="A212" s="29" t="s">
        <v>591</v>
      </c>
      <c r="B212" s="30" t="s">
        <v>592</v>
      </c>
      <c r="C212" s="29" t="s">
        <v>28</v>
      </c>
      <c r="D212" s="29" t="s">
        <v>593</v>
      </c>
      <c r="E212" s="31" t="s">
        <v>38</v>
      </c>
      <c r="F212" s="32">
        <v>3</v>
      </c>
      <c r="G212" s="33">
        <v>74.05</v>
      </c>
      <c r="H212" s="33">
        <v>92.72</v>
      </c>
      <c r="I212" s="34">
        <v>278.16000000000003</v>
      </c>
      <c r="J212" s="41"/>
      <c r="K212" s="36">
        <v>0</v>
      </c>
      <c r="L212" s="37">
        <v>0</v>
      </c>
      <c r="M212" s="38">
        <v>0</v>
      </c>
      <c r="N212" s="36">
        <v>0</v>
      </c>
      <c r="O212" s="39">
        <v>0</v>
      </c>
      <c r="P212" s="36">
        <v>278.16000000000003</v>
      </c>
    </row>
    <row r="213" spans="1:16" ht="38.25" x14ac:dyDescent="0.25">
      <c r="A213" s="29" t="s">
        <v>594</v>
      </c>
      <c r="B213" s="30" t="s">
        <v>595</v>
      </c>
      <c r="C213" s="29" t="s">
        <v>28</v>
      </c>
      <c r="D213" s="29" t="s">
        <v>596</v>
      </c>
      <c r="E213" s="31" t="s">
        <v>38</v>
      </c>
      <c r="F213" s="32">
        <v>13</v>
      </c>
      <c r="G213" s="33">
        <v>28.8</v>
      </c>
      <c r="H213" s="33">
        <v>36.06</v>
      </c>
      <c r="I213" s="34">
        <v>468.78</v>
      </c>
      <c r="J213" s="41"/>
      <c r="K213" s="36">
        <v>0</v>
      </c>
      <c r="L213" s="37">
        <v>0</v>
      </c>
      <c r="M213" s="38">
        <v>0</v>
      </c>
      <c r="N213" s="36">
        <v>0</v>
      </c>
      <c r="O213" s="39">
        <v>0</v>
      </c>
      <c r="P213" s="36">
        <v>468.78</v>
      </c>
    </row>
    <row r="214" spans="1:16" ht="38.25" x14ac:dyDescent="0.25">
      <c r="A214" s="29" t="s">
        <v>597</v>
      </c>
      <c r="B214" s="30" t="s">
        <v>598</v>
      </c>
      <c r="C214" s="29" t="s">
        <v>28</v>
      </c>
      <c r="D214" s="29" t="s">
        <v>599</v>
      </c>
      <c r="E214" s="31" t="s">
        <v>38</v>
      </c>
      <c r="F214" s="32">
        <v>1</v>
      </c>
      <c r="G214" s="33">
        <v>32.380000000000003</v>
      </c>
      <c r="H214" s="33">
        <v>40.54</v>
      </c>
      <c r="I214" s="34">
        <v>40.54</v>
      </c>
      <c r="J214" s="41"/>
      <c r="K214" s="36">
        <v>0</v>
      </c>
      <c r="L214" s="37">
        <v>0</v>
      </c>
      <c r="M214" s="38">
        <v>0</v>
      </c>
      <c r="N214" s="36">
        <v>0</v>
      </c>
      <c r="O214" s="39">
        <v>0</v>
      </c>
      <c r="P214" s="36">
        <v>40.54</v>
      </c>
    </row>
    <row r="215" spans="1:16" ht="38.25" x14ac:dyDescent="0.25">
      <c r="A215" s="29" t="s">
        <v>600</v>
      </c>
      <c r="B215" s="30" t="s">
        <v>601</v>
      </c>
      <c r="C215" s="29" t="s">
        <v>28</v>
      </c>
      <c r="D215" s="29" t="s">
        <v>602</v>
      </c>
      <c r="E215" s="31" t="s">
        <v>38</v>
      </c>
      <c r="F215" s="32">
        <v>30</v>
      </c>
      <c r="G215" s="33">
        <v>41.63</v>
      </c>
      <c r="H215" s="33">
        <v>52.12</v>
      </c>
      <c r="I215" s="34">
        <v>1563.6</v>
      </c>
      <c r="J215" s="41"/>
      <c r="K215" s="36">
        <v>0</v>
      </c>
      <c r="L215" s="37">
        <v>0</v>
      </c>
      <c r="M215" s="38">
        <v>0</v>
      </c>
      <c r="N215" s="36">
        <v>0</v>
      </c>
      <c r="O215" s="39">
        <v>0</v>
      </c>
      <c r="P215" s="36">
        <v>1563.6</v>
      </c>
    </row>
    <row r="216" spans="1:16" ht="38.25" x14ac:dyDescent="0.25">
      <c r="A216" s="29" t="s">
        <v>603</v>
      </c>
      <c r="B216" s="30" t="s">
        <v>604</v>
      </c>
      <c r="C216" s="29" t="s">
        <v>23</v>
      </c>
      <c r="D216" s="29" t="s">
        <v>605</v>
      </c>
      <c r="E216" s="31" t="s">
        <v>38</v>
      </c>
      <c r="F216" s="32">
        <v>72</v>
      </c>
      <c r="G216" s="33">
        <v>27.49</v>
      </c>
      <c r="H216" s="33">
        <v>34.42</v>
      </c>
      <c r="I216" s="34">
        <v>2478.2399999999998</v>
      </c>
      <c r="J216" s="41"/>
      <c r="K216" s="36">
        <v>0</v>
      </c>
      <c r="L216" s="37">
        <v>0</v>
      </c>
      <c r="M216" s="38">
        <v>0</v>
      </c>
      <c r="N216" s="36">
        <v>0</v>
      </c>
      <c r="O216" s="39">
        <v>0</v>
      </c>
      <c r="P216" s="36">
        <v>2478.2399999999998</v>
      </c>
    </row>
    <row r="217" spans="1:16" ht="38.25" x14ac:dyDescent="0.25">
      <c r="A217" s="29" t="s">
        <v>606</v>
      </c>
      <c r="B217" s="30" t="s">
        <v>607</v>
      </c>
      <c r="C217" s="29" t="s">
        <v>28</v>
      </c>
      <c r="D217" s="29" t="s">
        <v>608</v>
      </c>
      <c r="E217" s="31" t="s">
        <v>38</v>
      </c>
      <c r="F217" s="32">
        <v>4</v>
      </c>
      <c r="G217" s="33">
        <v>34.380000000000003</v>
      </c>
      <c r="H217" s="33">
        <v>43.05</v>
      </c>
      <c r="I217" s="34">
        <v>172.2</v>
      </c>
      <c r="J217" s="41"/>
      <c r="K217" s="36">
        <v>0</v>
      </c>
      <c r="L217" s="37">
        <v>0</v>
      </c>
      <c r="M217" s="38">
        <v>0</v>
      </c>
      <c r="N217" s="36">
        <v>0</v>
      </c>
      <c r="O217" s="39">
        <v>0</v>
      </c>
      <c r="P217" s="36">
        <v>172.2</v>
      </c>
    </row>
    <row r="218" spans="1:16" ht="38.25" x14ac:dyDescent="0.25">
      <c r="A218" s="29" t="s">
        <v>609</v>
      </c>
      <c r="B218" s="30" t="s">
        <v>610</v>
      </c>
      <c r="C218" s="29" t="s">
        <v>28</v>
      </c>
      <c r="D218" s="29" t="s">
        <v>611</v>
      </c>
      <c r="E218" s="31" t="s">
        <v>38</v>
      </c>
      <c r="F218" s="32">
        <v>1</v>
      </c>
      <c r="G218" s="33">
        <v>51.69</v>
      </c>
      <c r="H218" s="33">
        <v>64.72</v>
      </c>
      <c r="I218" s="34">
        <v>64.72</v>
      </c>
      <c r="J218" s="41"/>
      <c r="K218" s="36">
        <v>0</v>
      </c>
      <c r="L218" s="37">
        <v>0</v>
      </c>
      <c r="M218" s="38">
        <v>0</v>
      </c>
      <c r="N218" s="36">
        <v>0</v>
      </c>
      <c r="O218" s="39">
        <v>0</v>
      </c>
      <c r="P218" s="36">
        <v>64.72</v>
      </c>
    </row>
    <row r="219" spans="1:16" ht="38.25" x14ac:dyDescent="0.25">
      <c r="A219" s="29" t="s">
        <v>612</v>
      </c>
      <c r="B219" s="30" t="s">
        <v>613</v>
      </c>
      <c r="C219" s="29" t="s">
        <v>28</v>
      </c>
      <c r="D219" s="29" t="s">
        <v>614</v>
      </c>
      <c r="E219" s="31" t="s">
        <v>38</v>
      </c>
      <c r="F219" s="32">
        <v>1</v>
      </c>
      <c r="G219" s="33">
        <v>48.49</v>
      </c>
      <c r="H219" s="33">
        <v>60.71</v>
      </c>
      <c r="I219" s="34">
        <v>60.71</v>
      </c>
      <c r="J219" s="41"/>
      <c r="K219" s="36">
        <v>0</v>
      </c>
      <c r="L219" s="37">
        <v>0</v>
      </c>
      <c r="M219" s="38">
        <v>0</v>
      </c>
      <c r="N219" s="36">
        <v>0</v>
      </c>
      <c r="O219" s="39">
        <v>0</v>
      </c>
      <c r="P219" s="36">
        <v>60.71</v>
      </c>
    </row>
    <row r="220" spans="1:16" ht="38.25" x14ac:dyDescent="0.25">
      <c r="A220" s="29" t="s">
        <v>615</v>
      </c>
      <c r="B220" s="30" t="s">
        <v>616</v>
      </c>
      <c r="C220" s="29" t="s">
        <v>28</v>
      </c>
      <c r="D220" s="29" t="s">
        <v>617</v>
      </c>
      <c r="E220" s="31" t="s">
        <v>38</v>
      </c>
      <c r="F220" s="32">
        <v>2</v>
      </c>
      <c r="G220" s="33">
        <v>30.8</v>
      </c>
      <c r="H220" s="33">
        <v>38.56</v>
      </c>
      <c r="I220" s="34">
        <v>77.12</v>
      </c>
      <c r="J220" s="41"/>
      <c r="K220" s="36">
        <v>0</v>
      </c>
      <c r="L220" s="37">
        <v>0</v>
      </c>
      <c r="M220" s="38">
        <v>0</v>
      </c>
      <c r="N220" s="36">
        <v>0</v>
      </c>
      <c r="O220" s="39">
        <v>0</v>
      </c>
      <c r="P220" s="36">
        <v>77.12</v>
      </c>
    </row>
    <row r="221" spans="1:16" ht="38.25" x14ac:dyDescent="0.25">
      <c r="A221" s="29" t="s">
        <v>618</v>
      </c>
      <c r="B221" s="30" t="s">
        <v>619</v>
      </c>
      <c r="C221" s="29" t="s">
        <v>28</v>
      </c>
      <c r="D221" s="29" t="s">
        <v>620</v>
      </c>
      <c r="E221" s="31" t="s">
        <v>38</v>
      </c>
      <c r="F221" s="32">
        <v>2</v>
      </c>
      <c r="G221" s="33">
        <v>44.49</v>
      </c>
      <c r="H221" s="33">
        <v>55.71</v>
      </c>
      <c r="I221" s="34">
        <v>111.42</v>
      </c>
      <c r="J221" s="41"/>
      <c r="K221" s="36">
        <v>0</v>
      </c>
      <c r="L221" s="37">
        <v>0</v>
      </c>
      <c r="M221" s="38">
        <v>0</v>
      </c>
      <c r="N221" s="36">
        <v>0</v>
      </c>
      <c r="O221" s="39">
        <v>0</v>
      </c>
      <c r="P221" s="36">
        <v>111.42</v>
      </c>
    </row>
    <row r="222" spans="1:16" ht="38.25" x14ac:dyDescent="0.25">
      <c r="A222" s="29" t="s">
        <v>621</v>
      </c>
      <c r="B222" s="30" t="s">
        <v>622</v>
      </c>
      <c r="C222" s="29" t="s">
        <v>28</v>
      </c>
      <c r="D222" s="29" t="s">
        <v>623</v>
      </c>
      <c r="E222" s="31" t="s">
        <v>38</v>
      </c>
      <c r="F222" s="32">
        <v>6</v>
      </c>
      <c r="G222" s="33">
        <v>30.5</v>
      </c>
      <c r="H222" s="33">
        <v>38.19</v>
      </c>
      <c r="I222" s="34">
        <v>229.14</v>
      </c>
      <c r="J222" s="41"/>
      <c r="K222" s="36">
        <v>0</v>
      </c>
      <c r="L222" s="37">
        <v>0</v>
      </c>
      <c r="M222" s="38">
        <v>0</v>
      </c>
      <c r="N222" s="36">
        <v>0</v>
      </c>
      <c r="O222" s="39">
        <v>0</v>
      </c>
      <c r="P222" s="36">
        <v>229.14</v>
      </c>
    </row>
    <row r="223" spans="1:16" ht="38.25" x14ac:dyDescent="0.25">
      <c r="A223" s="29" t="s">
        <v>624</v>
      </c>
      <c r="B223" s="30" t="s">
        <v>625</v>
      </c>
      <c r="C223" s="29" t="s">
        <v>28</v>
      </c>
      <c r="D223" s="29" t="s">
        <v>626</v>
      </c>
      <c r="E223" s="31" t="s">
        <v>38</v>
      </c>
      <c r="F223" s="32">
        <v>31</v>
      </c>
      <c r="G223" s="33">
        <v>9.34</v>
      </c>
      <c r="H223" s="33">
        <v>11.69</v>
      </c>
      <c r="I223" s="34">
        <v>362.39</v>
      </c>
      <c r="J223" s="41"/>
      <c r="K223" s="36">
        <v>0</v>
      </c>
      <c r="L223" s="37">
        <v>0</v>
      </c>
      <c r="M223" s="38">
        <v>15</v>
      </c>
      <c r="N223" s="36">
        <v>175.35</v>
      </c>
      <c r="O223" s="39">
        <v>0.4838709677419355</v>
      </c>
      <c r="P223" s="36">
        <v>187.04</v>
      </c>
    </row>
    <row r="224" spans="1:16" ht="38.25" x14ac:dyDescent="0.25">
      <c r="A224" s="29" t="s">
        <v>627</v>
      </c>
      <c r="B224" s="30" t="s">
        <v>628</v>
      </c>
      <c r="C224" s="29" t="s">
        <v>28</v>
      </c>
      <c r="D224" s="29" t="s">
        <v>629</v>
      </c>
      <c r="E224" s="31" t="s">
        <v>38</v>
      </c>
      <c r="F224" s="32">
        <v>9</v>
      </c>
      <c r="G224" s="33">
        <v>9.81</v>
      </c>
      <c r="H224" s="33">
        <v>12.28</v>
      </c>
      <c r="I224" s="34">
        <v>110.52</v>
      </c>
      <c r="J224" s="41"/>
      <c r="K224" s="36">
        <v>0</v>
      </c>
      <c r="L224" s="37">
        <v>0</v>
      </c>
      <c r="M224" s="38">
        <v>2</v>
      </c>
      <c r="N224" s="36">
        <v>24.56</v>
      </c>
      <c r="O224" s="39">
        <v>0.22222222222222221</v>
      </c>
      <c r="P224" s="36">
        <v>85.96</v>
      </c>
    </row>
    <row r="225" spans="1:16" ht="25.5" x14ac:dyDescent="0.25">
      <c r="A225" s="29" t="s">
        <v>630</v>
      </c>
      <c r="B225" s="30" t="s">
        <v>631</v>
      </c>
      <c r="C225" s="29" t="s">
        <v>28</v>
      </c>
      <c r="D225" s="29" t="s">
        <v>632</v>
      </c>
      <c r="E225" s="31" t="s">
        <v>38</v>
      </c>
      <c r="F225" s="32">
        <v>3</v>
      </c>
      <c r="G225" s="33">
        <v>46.87</v>
      </c>
      <c r="H225" s="33">
        <v>58.69</v>
      </c>
      <c r="I225" s="34">
        <v>176.07</v>
      </c>
      <c r="J225" s="41"/>
      <c r="K225" s="36">
        <v>0</v>
      </c>
      <c r="L225" s="37">
        <v>0</v>
      </c>
      <c r="M225" s="38">
        <v>0</v>
      </c>
      <c r="N225" s="36">
        <v>0</v>
      </c>
      <c r="O225" s="39">
        <v>0</v>
      </c>
      <c r="P225" s="36">
        <v>176.07</v>
      </c>
    </row>
    <row r="226" spans="1:16" ht="38.25" x14ac:dyDescent="0.25">
      <c r="A226" s="29" t="s">
        <v>633</v>
      </c>
      <c r="B226" s="30" t="s">
        <v>634</v>
      </c>
      <c r="C226" s="29" t="s">
        <v>28</v>
      </c>
      <c r="D226" s="29" t="s">
        <v>635</v>
      </c>
      <c r="E226" s="31" t="s">
        <v>38</v>
      </c>
      <c r="F226" s="32">
        <v>3</v>
      </c>
      <c r="G226" s="33">
        <v>10.74</v>
      </c>
      <c r="H226" s="33">
        <v>13.44</v>
      </c>
      <c r="I226" s="34">
        <v>40.32</v>
      </c>
      <c r="J226" s="41"/>
      <c r="K226" s="36">
        <v>0</v>
      </c>
      <c r="L226" s="37">
        <v>0</v>
      </c>
      <c r="M226" s="38">
        <v>2</v>
      </c>
      <c r="N226" s="36">
        <v>26.88</v>
      </c>
      <c r="O226" s="39">
        <v>0.66666666666666663</v>
      </c>
      <c r="P226" s="36">
        <v>13.440000000000001</v>
      </c>
    </row>
    <row r="227" spans="1:16" ht="38.25" x14ac:dyDescent="0.25">
      <c r="A227" s="29" t="s">
        <v>636</v>
      </c>
      <c r="B227" s="30" t="s">
        <v>637</v>
      </c>
      <c r="C227" s="29" t="s">
        <v>28</v>
      </c>
      <c r="D227" s="29" t="s">
        <v>638</v>
      </c>
      <c r="E227" s="31" t="s">
        <v>38</v>
      </c>
      <c r="F227" s="32">
        <v>1</v>
      </c>
      <c r="G227" s="33">
        <v>10.74</v>
      </c>
      <c r="H227" s="33">
        <v>13.44</v>
      </c>
      <c r="I227" s="34">
        <v>13.44</v>
      </c>
      <c r="J227" s="41"/>
      <c r="K227" s="36">
        <v>0</v>
      </c>
      <c r="L227" s="37">
        <v>0</v>
      </c>
      <c r="M227" s="38">
        <v>0</v>
      </c>
      <c r="N227" s="36">
        <v>0</v>
      </c>
      <c r="O227" s="39">
        <v>0</v>
      </c>
      <c r="P227" s="36">
        <v>13.44</v>
      </c>
    </row>
    <row r="228" spans="1:16" ht="38.25" x14ac:dyDescent="0.25">
      <c r="A228" s="29" t="s">
        <v>639</v>
      </c>
      <c r="B228" s="30" t="s">
        <v>640</v>
      </c>
      <c r="C228" s="29" t="s">
        <v>28</v>
      </c>
      <c r="D228" s="29" t="s">
        <v>641</v>
      </c>
      <c r="E228" s="31" t="s">
        <v>105</v>
      </c>
      <c r="F228" s="32">
        <v>2.4</v>
      </c>
      <c r="G228" s="33">
        <v>12.01</v>
      </c>
      <c r="H228" s="33">
        <v>15.03</v>
      </c>
      <c r="I228" s="34">
        <v>36.07</v>
      </c>
      <c r="J228" s="41"/>
      <c r="K228" s="36">
        <v>0</v>
      </c>
      <c r="L228" s="37">
        <v>0</v>
      </c>
      <c r="M228" s="38">
        <v>0</v>
      </c>
      <c r="N228" s="36">
        <v>0</v>
      </c>
      <c r="O228" s="39">
        <v>0</v>
      </c>
      <c r="P228" s="36">
        <v>36.07</v>
      </c>
    </row>
    <row r="229" spans="1:16" ht="51" x14ac:dyDescent="0.25">
      <c r="A229" s="29" t="s">
        <v>642</v>
      </c>
      <c r="B229" s="30" t="s">
        <v>452</v>
      </c>
      <c r="C229" s="29" t="s">
        <v>28</v>
      </c>
      <c r="D229" s="29" t="s">
        <v>453</v>
      </c>
      <c r="E229" s="31" t="s">
        <v>105</v>
      </c>
      <c r="F229" s="32">
        <v>37.200000000000003</v>
      </c>
      <c r="G229" s="33">
        <v>14.9</v>
      </c>
      <c r="H229" s="33">
        <v>18.649999999999999</v>
      </c>
      <c r="I229" s="34">
        <v>693.78</v>
      </c>
      <c r="J229" s="41"/>
      <c r="K229" s="36">
        <v>0</v>
      </c>
      <c r="L229" s="37">
        <v>0</v>
      </c>
      <c r="M229" s="38">
        <v>5.0999999999999996</v>
      </c>
      <c r="N229" s="36">
        <v>95.114999999999981</v>
      </c>
      <c r="O229" s="39">
        <v>0.13709677419354838</v>
      </c>
      <c r="P229" s="36">
        <v>598.66499999999996</v>
      </c>
    </row>
    <row r="230" spans="1:16" ht="38.25" x14ac:dyDescent="0.25">
      <c r="A230" s="29" t="s">
        <v>643</v>
      </c>
      <c r="B230" s="30" t="s">
        <v>644</v>
      </c>
      <c r="C230" s="29" t="s">
        <v>28</v>
      </c>
      <c r="D230" s="29" t="s">
        <v>645</v>
      </c>
      <c r="E230" s="31" t="s">
        <v>105</v>
      </c>
      <c r="F230" s="32">
        <v>1710.36</v>
      </c>
      <c r="G230" s="33">
        <v>8.83</v>
      </c>
      <c r="H230" s="33">
        <v>11.05</v>
      </c>
      <c r="I230" s="34">
        <v>18899.47</v>
      </c>
      <c r="J230" s="41">
        <v>35.25</v>
      </c>
      <c r="K230" s="36">
        <v>389.51250000000005</v>
      </c>
      <c r="L230" s="37">
        <v>2.0609704928233438E-2</v>
      </c>
      <c r="M230" s="38">
        <v>1022.4299999999998</v>
      </c>
      <c r="N230" s="36">
        <v>11297.851500000001</v>
      </c>
      <c r="O230" s="39">
        <v>0.59778668396521173</v>
      </c>
      <c r="P230" s="36">
        <v>7601.6185000000005</v>
      </c>
    </row>
    <row r="231" spans="1:16" ht="38.25" x14ac:dyDescent="0.25">
      <c r="A231" s="29" t="s">
        <v>646</v>
      </c>
      <c r="B231" s="30" t="s">
        <v>647</v>
      </c>
      <c r="C231" s="29" t="s">
        <v>28</v>
      </c>
      <c r="D231" s="29" t="s">
        <v>648</v>
      </c>
      <c r="E231" s="31" t="s">
        <v>38</v>
      </c>
      <c r="F231" s="32">
        <v>16</v>
      </c>
      <c r="G231" s="33">
        <v>8.5299999999999994</v>
      </c>
      <c r="H231" s="33">
        <v>10.68</v>
      </c>
      <c r="I231" s="34">
        <v>170.88</v>
      </c>
      <c r="J231" s="41">
        <v>1</v>
      </c>
      <c r="K231" s="36">
        <v>10.68</v>
      </c>
      <c r="L231" s="37">
        <v>6.25E-2</v>
      </c>
      <c r="M231" s="38">
        <v>11</v>
      </c>
      <c r="N231" s="36">
        <v>117.48000000000002</v>
      </c>
      <c r="O231" s="39">
        <v>0.68750000000000011</v>
      </c>
      <c r="P231" s="36">
        <v>53.399999999999977</v>
      </c>
    </row>
    <row r="232" spans="1:16" ht="38.25" x14ac:dyDescent="0.25">
      <c r="A232" s="29" t="s">
        <v>649</v>
      </c>
      <c r="B232" s="30" t="s">
        <v>650</v>
      </c>
      <c r="C232" s="29" t="s">
        <v>28</v>
      </c>
      <c r="D232" s="29" t="s">
        <v>651</v>
      </c>
      <c r="E232" s="31" t="s">
        <v>38</v>
      </c>
      <c r="F232" s="32">
        <v>66</v>
      </c>
      <c r="G232" s="33">
        <v>13.38</v>
      </c>
      <c r="H232" s="33">
        <v>16.75</v>
      </c>
      <c r="I232" s="34">
        <v>1105.5</v>
      </c>
      <c r="J232" s="41">
        <v>3</v>
      </c>
      <c r="K232" s="36">
        <v>50.25</v>
      </c>
      <c r="L232" s="37">
        <v>4.5454545454545456E-2</v>
      </c>
      <c r="M232" s="38">
        <v>35</v>
      </c>
      <c r="N232" s="36">
        <v>586.25</v>
      </c>
      <c r="O232" s="39">
        <v>0.53030303030303028</v>
      </c>
      <c r="P232" s="36">
        <v>519.25</v>
      </c>
    </row>
    <row r="233" spans="1:16" ht="38.25" x14ac:dyDescent="0.25">
      <c r="A233" s="29" t="s">
        <v>652</v>
      </c>
      <c r="B233" s="30" t="s">
        <v>653</v>
      </c>
      <c r="C233" s="29" t="s">
        <v>28</v>
      </c>
      <c r="D233" s="29" t="s">
        <v>654</v>
      </c>
      <c r="E233" s="31" t="s">
        <v>38</v>
      </c>
      <c r="F233" s="32">
        <v>27</v>
      </c>
      <c r="G233" s="33">
        <v>23.25</v>
      </c>
      <c r="H233" s="33">
        <v>29.11</v>
      </c>
      <c r="I233" s="34">
        <v>785.97</v>
      </c>
      <c r="J233" s="41"/>
      <c r="K233" s="36">
        <v>0</v>
      </c>
      <c r="L233" s="37">
        <v>0</v>
      </c>
      <c r="M233" s="38">
        <v>29</v>
      </c>
      <c r="N233" s="36">
        <v>844.19</v>
      </c>
      <c r="O233" s="39">
        <v>1.0740740740740742</v>
      </c>
      <c r="P233" s="36">
        <v>-58.220000000000027</v>
      </c>
    </row>
    <row r="234" spans="1:16" ht="25.5" x14ac:dyDescent="0.25">
      <c r="A234" s="29" t="s">
        <v>655</v>
      </c>
      <c r="B234" s="30" t="s">
        <v>656</v>
      </c>
      <c r="C234" s="29" t="s">
        <v>28</v>
      </c>
      <c r="D234" s="29" t="s">
        <v>657</v>
      </c>
      <c r="E234" s="31" t="s">
        <v>38</v>
      </c>
      <c r="F234" s="32">
        <v>447</v>
      </c>
      <c r="G234" s="33">
        <v>11.9</v>
      </c>
      <c r="H234" s="33">
        <v>14.9</v>
      </c>
      <c r="I234" s="34">
        <v>6660.3</v>
      </c>
      <c r="J234" s="41">
        <v>19</v>
      </c>
      <c r="K234" s="36">
        <v>283.10000000000002</v>
      </c>
      <c r="L234" s="37">
        <v>4.2505592841163314E-2</v>
      </c>
      <c r="M234" s="38">
        <v>283</v>
      </c>
      <c r="N234" s="36">
        <v>4216.7000000000007</v>
      </c>
      <c r="O234" s="39">
        <v>0.63310961968680102</v>
      </c>
      <c r="P234" s="36">
        <v>2443.5999999999995</v>
      </c>
    </row>
    <row r="235" spans="1:16" ht="38.25" x14ac:dyDescent="0.25">
      <c r="A235" s="29" t="s">
        <v>658</v>
      </c>
      <c r="B235" s="30" t="s">
        <v>659</v>
      </c>
      <c r="C235" s="29" t="s">
        <v>28</v>
      </c>
      <c r="D235" s="29" t="s">
        <v>660</v>
      </c>
      <c r="E235" s="31" t="s">
        <v>38</v>
      </c>
      <c r="F235" s="32">
        <v>105</v>
      </c>
      <c r="G235" s="33">
        <v>18.12</v>
      </c>
      <c r="H235" s="33">
        <v>22.68</v>
      </c>
      <c r="I235" s="34">
        <v>2381.4</v>
      </c>
      <c r="J235" s="41"/>
      <c r="K235" s="36">
        <v>0</v>
      </c>
      <c r="L235" s="37">
        <v>0</v>
      </c>
      <c r="M235" s="38">
        <v>0</v>
      </c>
      <c r="N235" s="36">
        <v>0</v>
      </c>
      <c r="O235" s="39">
        <v>0</v>
      </c>
      <c r="P235" s="36">
        <v>2381.4</v>
      </c>
    </row>
    <row r="236" spans="1:16" ht="38.25" x14ac:dyDescent="0.25">
      <c r="A236" s="29" t="s">
        <v>661</v>
      </c>
      <c r="B236" s="30" t="s">
        <v>662</v>
      </c>
      <c r="C236" s="29" t="s">
        <v>28</v>
      </c>
      <c r="D236" s="29" t="s">
        <v>663</v>
      </c>
      <c r="E236" s="31" t="s">
        <v>38</v>
      </c>
      <c r="F236" s="32">
        <v>33</v>
      </c>
      <c r="G236" s="33">
        <v>107.08</v>
      </c>
      <c r="H236" s="33">
        <v>134.08000000000001</v>
      </c>
      <c r="I236" s="34">
        <v>4424.6400000000003</v>
      </c>
      <c r="J236" s="41"/>
      <c r="K236" s="36">
        <v>0</v>
      </c>
      <c r="L236" s="37">
        <v>0</v>
      </c>
      <c r="M236" s="38">
        <v>0</v>
      </c>
      <c r="N236" s="36">
        <v>0</v>
      </c>
      <c r="O236" s="39">
        <v>0</v>
      </c>
      <c r="P236" s="36">
        <v>4424.6400000000003</v>
      </c>
    </row>
    <row r="237" spans="1:16" ht="25.5" x14ac:dyDescent="0.25">
      <c r="A237" s="29" t="s">
        <v>664</v>
      </c>
      <c r="B237" s="30" t="s">
        <v>665</v>
      </c>
      <c r="C237" s="29" t="s">
        <v>23</v>
      </c>
      <c r="D237" s="29" t="s">
        <v>666</v>
      </c>
      <c r="E237" s="31" t="s">
        <v>105</v>
      </c>
      <c r="F237" s="32">
        <v>68.400000000000006</v>
      </c>
      <c r="G237" s="33">
        <v>54.34</v>
      </c>
      <c r="H237" s="33">
        <v>68.040000000000006</v>
      </c>
      <c r="I237" s="34">
        <v>4653.93</v>
      </c>
      <c r="J237" s="41"/>
      <c r="K237" s="36">
        <v>0</v>
      </c>
      <c r="L237" s="37">
        <v>0</v>
      </c>
      <c r="M237" s="38">
        <v>0</v>
      </c>
      <c r="N237" s="36">
        <v>0</v>
      </c>
      <c r="O237" s="39">
        <v>0</v>
      </c>
      <c r="P237" s="36">
        <v>4653.93</v>
      </c>
    </row>
    <row r="238" spans="1:16" ht="38.25" x14ac:dyDescent="0.25">
      <c r="A238" s="29" t="s">
        <v>667</v>
      </c>
      <c r="B238" s="30" t="s">
        <v>668</v>
      </c>
      <c r="C238" s="29" t="s">
        <v>23</v>
      </c>
      <c r="D238" s="29" t="s">
        <v>669</v>
      </c>
      <c r="E238" s="31" t="s">
        <v>105</v>
      </c>
      <c r="F238" s="32">
        <v>13.9</v>
      </c>
      <c r="G238" s="33">
        <v>22.7</v>
      </c>
      <c r="H238" s="33">
        <v>28.42</v>
      </c>
      <c r="I238" s="34">
        <v>395.03</v>
      </c>
      <c r="J238" s="41"/>
      <c r="K238" s="36">
        <v>0</v>
      </c>
      <c r="L238" s="37">
        <v>0</v>
      </c>
      <c r="M238" s="38">
        <v>0</v>
      </c>
      <c r="N238" s="36">
        <v>0</v>
      </c>
      <c r="O238" s="39">
        <v>0</v>
      </c>
      <c r="P238" s="36">
        <v>395.03</v>
      </c>
    </row>
    <row r="239" spans="1:16" ht="25.5" x14ac:dyDescent="0.25">
      <c r="A239" s="29" t="s">
        <v>670</v>
      </c>
      <c r="B239" s="30" t="s">
        <v>671</v>
      </c>
      <c r="C239" s="29" t="s">
        <v>28</v>
      </c>
      <c r="D239" s="29" t="s">
        <v>672</v>
      </c>
      <c r="E239" s="31" t="s">
        <v>38</v>
      </c>
      <c r="F239" s="32">
        <v>1</v>
      </c>
      <c r="G239" s="33">
        <v>77.12</v>
      </c>
      <c r="H239" s="33">
        <v>96.56</v>
      </c>
      <c r="I239" s="34">
        <v>96.56</v>
      </c>
      <c r="J239" s="41"/>
      <c r="K239" s="36">
        <v>0</v>
      </c>
      <c r="L239" s="37">
        <v>0</v>
      </c>
      <c r="M239" s="38">
        <v>1</v>
      </c>
      <c r="N239" s="36">
        <v>96.56</v>
      </c>
      <c r="O239" s="39">
        <v>1</v>
      </c>
      <c r="P239" s="36">
        <v>0</v>
      </c>
    </row>
    <row r="240" spans="1:16" ht="25.5" x14ac:dyDescent="0.25">
      <c r="A240" s="29" t="s">
        <v>673</v>
      </c>
      <c r="B240" s="30" t="s">
        <v>674</v>
      </c>
      <c r="C240" s="29" t="s">
        <v>28</v>
      </c>
      <c r="D240" s="29" t="s">
        <v>675</v>
      </c>
      <c r="E240" s="31" t="s">
        <v>38</v>
      </c>
      <c r="F240" s="32">
        <v>2</v>
      </c>
      <c r="G240" s="33">
        <v>70.25</v>
      </c>
      <c r="H240" s="33">
        <v>87.96</v>
      </c>
      <c r="I240" s="34">
        <v>175.92</v>
      </c>
      <c r="J240" s="41"/>
      <c r="K240" s="36">
        <v>0</v>
      </c>
      <c r="L240" s="37">
        <v>0</v>
      </c>
      <c r="M240" s="38">
        <v>0</v>
      </c>
      <c r="N240" s="36">
        <v>0</v>
      </c>
      <c r="O240" s="39">
        <v>0</v>
      </c>
      <c r="P240" s="36">
        <v>175.92</v>
      </c>
    </row>
    <row r="241" spans="1:16" ht="51" x14ac:dyDescent="0.25">
      <c r="A241" s="29" t="s">
        <v>676</v>
      </c>
      <c r="B241" s="30" t="s">
        <v>677</v>
      </c>
      <c r="C241" s="29" t="s">
        <v>23</v>
      </c>
      <c r="D241" s="29" t="s">
        <v>678</v>
      </c>
      <c r="E241" s="31" t="s">
        <v>38</v>
      </c>
      <c r="F241" s="32">
        <v>12</v>
      </c>
      <c r="G241" s="33">
        <v>58.05</v>
      </c>
      <c r="H241" s="33">
        <v>72.69</v>
      </c>
      <c r="I241" s="34">
        <v>872.28</v>
      </c>
      <c r="J241" s="41"/>
      <c r="K241" s="36">
        <v>0</v>
      </c>
      <c r="L241" s="37">
        <v>0</v>
      </c>
      <c r="M241" s="38">
        <v>4</v>
      </c>
      <c r="N241" s="36">
        <v>290.76</v>
      </c>
      <c r="O241" s="39">
        <v>0.33333333333333331</v>
      </c>
      <c r="P241" s="36">
        <v>581.52</v>
      </c>
    </row>
    <row r="242" spans="1:16" ht="63.75" x14ac:dyDescent="0.25">
      <c r="A242" s="29" t="s">
        <v>679</v>
      </c>
      <c r="B242" s="30" t="s">
        <v>680</v>
      </c>
      <c r="C242" s="29" t="s">
        <v>28</v>
      </c>
      <c r="D242" s="29" t="s">
        <v>681</v>
      </c>
      <c r="E242" s="31" t="s">
        <v>30</v>
      </c>
      <c r="F242" s="32">
        <v>61.2</v>
      </c>
      <c r="G242" s="33">
        <v>32.54</v>
      </c>
      <c r="H242" s="33">
        <v>40.74</v>
      </c>
      <c r="I242" s="34">
        <v>2493.2800000000002</v>
      </c>
      <c r="J242" s="41"/>
      <c r="K242" s="36">
        <v>0</v>
      </c>
      <c r="L242" s="37">
        <v>0</v>
      </c>
      <c r="M242" s="38">
        <v>0</v>
      </c>
      <c r="N242" s="36">
        <v>0</v>
      </c>
      <c r="O242" s="39">
        <v>0</v>
      </c>
      <c r="P242" s="36">
        <v>2493.2800000000002</v>
      </c>
    </row>
    <row r="243" spans="1:16" ht="25.5" x14ac:dyDescent="0.25">
      <c r="A243" s="29" t="s">
        <v>682</v>
      </c>
      <c r="B243" s="30" t="s">
        <v>683</v>
      </c>
      <c r="C243" s="29" t="s">
        <v>23</v>
      </c>
      <c r="D243" s="29" t="s">
        <v>684</v>
      </c>
      <c r="E243" s="31" t="s">
        <v>105</v>
      </c>
      <c r="F243" s="32">
        <v>63.3</v>
      </c>
      <c r="G243" s="33">
        <v>6.71</v>
      </c>
      <c r="H243" s="33">
        <v>8.4</v>
      </c>
      <c r="I243" s="34">
        <v>531.72</v>
      </c>
      <c r="J243" s="41"/>
      <c r="K243" s="36">
        <v>0</v>
      </c>
      <c r="L243" s="37">
        <v>0</v>
      </c>
      <c r="M243" s="38">
        <v>0</v>
      </c>
      <c r="N243" s="36">
        <v>0</v>
      </c>
      <c r="O243" s="39">
        <v>0</v>
      </c>
      <c r="P243" s="36">
        <v>531.72</v>
      </c>
    </row>
    <row r="244" spans="1:16" ht="25.5" x14ac:dyDescent="0.25">
      <c r="A244" s="29" t="s">
        <v>685</v>
      </c>
      <c r="B244" s="30" t="s">
        <v>686</v>
      </c>
      <c r="C244" s="29" t="s">
        <v>23</v>
      </c>
      <c r="D244" s="29" t="s">
        <v>687</v>
      </c>
      <c r="E244" s="31" t="s">
        <v>105</v>
      </c>
      <c r="F244" s="32">
        <v>180.5</v>
      </c>
      <c r="G244" s="33">
        <v>13.11</v>
      </c>
      <c r="H244" s="33">
        <v>16.41</v>
      </c>
      <c r="I244" s="34">
        <v>2962</v>
      </c>
      <c r="J244" s="41"/>
      <c r="K244" s="36">
        <v>0</v>
      </c>
      <c r="L244" s="37">
        <v>0</v>
      </c>
      <c r="M244" s="38">
        <v>0</v>
      </c>
      <c r="N244" s="36">
        <v>0</v>
      </c>
      <c r="O244" s="39">
        <v>0</v>
      </c>
      <c r="P244" s="36">
        <v>2962</v>
      </c>
    </row>
    <row r="245" spans="1:16" ht="38.25" x14ac:dyDescent="0.25">
      <c r="A245" s="29" t="s">
        <v>688</v>
      </c>
      <c r="B245" s="30" t="s">
        <v>689</v>
      </c>
      <c r="C245" s="29" t="s">
        <v>23</v>
      </c>
      <c r="D245" s="29" t="s">
        <v>690</v>
      </c>
      <c r="E245" s="31" t="s">
        <v>38</v>
      </c>
      <c r="F245" s="32">
        <v>3</v>
      </c>
      <c r="G245" s="33">
        <v>131.08000000000001</v>
      </c>
      <c r="H245" s="33">
        <v>164.13</v>
      </c>
      <c r="I245" s="34">
        <v>492.39</v>
      </c>
      <c r="J245" s="41"/>
      <c r="K245" s="36">
        <v>0</v>
      </c>
      <c r="L245" s="37">
        <v>0</v>
      </c>
      <c r="M245" s="38">
        <v>2</v>
      </c>
      <c r="N245" s="36">
        <v>328.26</v>
      </c>
      <c r="O245" s="39">
        <v>0.66666666666666663</v>
      </c>
      <c r="P245" s="36">
        <v>164.13</v>
      </c>
    </row>
    <row r="246" spans="1:16" ht="25.5" x14ac:dyDescent="0.25">
      <c r="A246" s="45" t="s">
        <v>691</v>
      </c>
      <c r="B246" s="45"/>
      <c r="C246" s="45"/>
      <c r="D246" s="45" t="s">
        <v>692</v>
      </c>
      <c r="E246" s="45"/>
      <c r="F246" s="46">
        <v>0</v>
      </c>
      <c r="G246" s="47"/>
      <c r="H246" s="47"/>
      <c r="I246" s="48">
        <v>297443.37999999989</v>
      </c>
      <c r="J246" s="49"/>
      <c r="K246" s="48">
        <v>3384.1620000000003</v>
      </c>
      <c r="L246" s="50">
        <v>1.1377499811896979E-2</v>
      </c>
      <c r="M246" s="51"/>
      <c r="N246" s="48">
        <v>132249.12239999996</v>
      </c>
      <c r="O246" s="52">
        <v>0.44461948489154479</v>
      </c>
      <c r="P246" s="48">
        <v>165194.25760000004</v>
      </c>
    </row>
    <row r="247" spans="1:16" ht="38.25" x14ac:dyDescent="0.25">
      <c r="A247" s="29" t="s">
        <v>693</v>
      </c>
      <c r="B247" s="30" t="s">
        <v>570</v>
      </c>
      <c r="C247" s="29" t="s">
        <v>28</v>
      </c>
      <c r="D247" s="29" t="s">
        <v>571</v>
      </c>
      <c r="E247" s="31" t="s">
        <v>105</v>
      </c>
      <c r="F247" s="32">
        <v>358.5</v>
      </c>
      <c r="G247" s="33">
        <v>4.71</v>
      </c>
      <c r="H247" s="33">
        <v>5.89</v>
      </c>
      <c r="I247" s="34">
        <v>2111.56</v>
      </c>
      <c r="J247" s="41">
        <v>19.3</v>
      </c>
      <c r="K247" s="36">
        <v>113.67699999999999</v>
      </c>
      <c r="L247" s="37">
        <v>5.3835552861391578E-2</v>
      </c>
      <c r="M247" s="38">
        <v>299.90000000000003</v>
      </c>
      <c r="N247" s="36">
        <v>1766.4109999999998</v>
      </c>
      <c r="O247" s="39">
        <v>0.8365431245145768</v>
      </c>
      <c r="P247" s="36">
        <v>345.14900000000011</v>
      </c>
    </row>
    <row r="248" spans="1:16" ht="38.25" x14ac:dyDescent="0.25">
      <c r="A248" s="29" t="s">
        <v>694</v>
      </c>
      <c r="B248" s="30" t="s">
        <v>396</v>
      </c>
      <c r="C248" s="29" t="s">
        <v>23</v>
      </c>
      <c r="D248" s="29" t="s">
        <v>397</v>
      </c>
      <c r="E248" s="31" t="s">
        <v>105</v>
      </c>
      <c r="F248" s="32">
        <v>53.5</v>
      </c>
      <c r="G248" s="33">
        <v>5.46</v>
      </c>
      <c r="H248" s="33">
        <v>6.83</v>
      </c>
      <c r="I248" s="34">
        <v>365.4</v>
      </c>
      <c r="J248" s="41"/>
      <c r="K248" s="36">
        <v>0</v>
      </c>
      <c r="L248" s="37">
        <v>0</v>
      </c>
      <c r="M248" s="38">
        <v>9.6</v>
      </c>
      <c r="N248" s="36">
        <v>65.567999999999998</v>
      </c>
      <c r="O248" s="39">
        <v>0.17944170771756979</v>
      </c>
      <c r="P248" s="36">
        <v>299.83199999999999</v>
      </c>
    </row>
    <row r="249" spans="1:16" ht="38.25" x14ac:dyDescent="0.25">
      <c r="A249" s="29" t="s">
        <v>695</v>
      </c>
      <c r="B249" s="30" t="s">
        <v>696</v>
      </c>
      <c r="C249" s="29" t="s">
        <v>23</v>
      </c>
      <c r="D249" s="29" t="s">
        <v>697</v>
      </c>
      <c r="E249" s="31" t="s">
        <v>105</v>
      </c>
      <c r="F249" s="32">
        <v>134.35</v>
      </c>
      <c r="G249" s="33">
        <v>13.44</v>
      </c>
      <c r="H249" s="33">
        <v>16.82</v>
      </c>
      <c r="I249" s="34">
        <v>2259.7600000000002</v>
      </c>
      <c r="J249" s="41"/>
      <c r="K249" s="36">
        <v>0</v>
      </c>
      <c r="L249" s="37">
        <v>0</v>
      </c>
      <c r="M249" s="38">
        <v>129.20000000000002</v>
      </c>
      <c r="N249" s="36">
        <v>2173.1440000000002</v>
      </c>
      <c r="O249" s="39">
        <v>0.96167026586894189</v>
      </c>
      <c r="P249" s="36">
        <v>86.615999999999985</v>
      </c>
    </row>
    <row r="250" spans="1:16" ht="38.25" x14ac:dyDescent="0.25">
      <c r="A250" s="29" t="s">
        <v>698</v>
      </c>
      <c r="B250" s="30" t="s">
        <v>699</v>
      </c>
      <c r="C250" s="29" t="s">
        <v>28</v>
      </c>
      <c r="D250" s="29" t="s">
        <v>574</v>
      </c>
      <c r="E250" s="31" t="s">
        <v>105</v>
      </c>
      <c r="F250" s="32">
        <v>358.5</v>
      </c>
      <c r="G250" s="33">
        <v>12.37</v>
      </c>
      <c r="H250" s="33">
        <v>15.48</v>
      </c>
      <c r="I250" s="34">
        <v>5549.58</v>
      </c>
      <c r="J250" s="41">
        <v>19.3</v>
      </c>
      <c r="K250" s="36">
        <v>298.76400000000001</v>
      </c>
      <c r="L250" s="37">
        <v>5.3835425383542544E-2</v>
      </c>
      <c r="M250" s="38">
        <v>284.8</v>
      </c>
      <c r="N250" s="36">
        <v>4408.7040000000006</v>
      </c>
      <c r="O250" s="39">
        <v>0.79442119944212009</v>
      </c>
      <c r="P250" s="36">
        <v>1140.8759999999993</v>
      </c>
    </row>
    <row r="251" spans="1:16" ht="38.25" x14ac:dyDescent="0.25">
      <c r="A251" s="29" t="s">
        <v>700</v>
      </c>
      <c r="B251" s="30" t="s">
        <v>399</v>
      </c>
      <c r="C251" s="29" t="s">
        <v>23</v>
      </c>
      <c r="D251" s="29" t="s">
        <v>400</v>
      </c>
      <c r="E251" s="31" t="s">
        <v>105</v>
      </c>
      <c r="F251" s="32">
        <v>53.5</v>
      </c>
      <c r="G251" s="33">
        <v>18.63</v>
      </c>
      <c r="H251" s="33">
        <v>23.32</v>
      </c>
      <c r="I251" s="34">
        <v>1247.6199999999999</v>
      </c>
      <c r="J251" s="41"/>
      <c r="K251" s="36">
        <v>0</v>
      </c>
      <c r="L251" s="37">
        <v>0</v>
      </c>
      <c r="M251" s="38">
        <v>9.6</v>
      </c>
      <c r="N251" s="36">
        <v>223.87199999999999</v>
      </c>
      <c r="O251" s="39">
        <v>0.17943925233644861</v>
      </c>
      <c r="P251" s="36">
        <v>1023.7479999999999</v>
      </c>
    </row>
    <row r="252" spans="1:16" ht="38.25" x14ac:dyDescent="0.25">
      <c r="A252" s="29" t="s">
        <v>701</v>
      </c>
      <c r="B252" s="30" t="s">
        <v>702</v>
      </c>
      <c r="C252" s="29" t="s">
        <v>23</v>
      </c>
      <c r="D252" s="29" t="s">
        <v>703</v>
      </c>
      <c r="E252" s="31" t="s">
        <v>105</v>
      </c>
      <c r="F252" s="32">
        <v>134.35</v>
      </c>
      <c r="G252" s="33">
        <v>10.52</v>
      </c>
      <c r="H252" s="33">
        <v>13.17</v>
      </c>
      <c r="I252" s="34">
        <v>1769.38</v>
      </c>
      <c r="J252" s="41"/>
      <c r="K252" s="36">
        <v>0</v>
      </c>
      <c r="L252" s="37">
        <v>0</v>
      </c>
      <c r="M252" s="38">
        <v>10.4</v>
      </c>
      <c r="N252" s="36">
        <v>136.96800000000002</v>
      </c>
      <c r="O252" s="39">
        <v>7.7410166272931763E-2</v>
      </c>
      <c r="P252" s="36">
        <v>1632.412</v>
      </c>
    </row>
    <row r="253" spans="1:16" ht="38.25" x14ac:dyDescent="0.25">
      <c r="A253" s="29" t="s">
        <v>704</v>
      </c>
      <c r="B253" s="30" t="s">
        <v>647</v>
      </c>
      <c r="C253" s="29" t="s">
        <v>28</v>
      </c>
      <c r="D253" s="29" t="s">
        <v>648</v>
      </c>
      <c r="E253" s="31" t="s">
        <v>38</v>
      </c>
      <c r="F253" s="32">
        <v>55</v>
      </c>
      <c r="G253" s="33">
        <v>8.4700000000000006</v>
      </c>
      <c r="H253" s="33">
        <v>10.6</v>
      </c>
      <c r="I253" s="34">
        <v>583</v>
      </c>
      <c r="J253" s="41">
        <v>1</v>
      </c>
      <c r="K253" s="36">
        <v>10.6</v>
      </c>
      <c r="L253" s="37">
        <v>1.8181818181818181E-2</v>
      </c>
      <c r="M253" s="38">
        <v>51</v>
      </c>
      <c r="N253" s="36">
        <v>540.6</v>
      </c>
      <c r="O253" s="39">
        <v>0.92727272727272736</v>
      </c>
      <c r="P253" s="36">
        <v>42.399999999999977</v>
      </c>
    </row>
    <row r="254" spans="1:16" ht="38.25" x14ac:dyDescent="0.25">
      <c r="A254" s="29" t="s">
        <v>705</v>
      </c>
      <c r="B254" s="30" t="s">
        <v>650</v>
      </c>
      <c r="C254" s="29" t="s">
        <v>28</v>
      </c>
      <c r="D254" s="29" t="s">
        <v>651</v>
      </c>
      <c r="E254" s="31" t="s">
        <v>38</v>
      </c>
      <c r="F254" s="32">
        <v>25</v>
      </c>
      <c r="G254" s="33">
        <v>13.32</v>
      </c>
      <c r="H254" s="33">
        <v>16.670000000000002</v>
      </c>
      <c r="I254" s="34">
        <v>416.75</v>
      </c>
      <c r="J254" s="41"/>
      <c r="K254" s="36">
        <v>0</v>
      </c>
      <c r="L254" s="37">
        <v>0</v>
      </c>
      <c r="M254" s="38">
        <v>20</v>
      </c>
      <c r="N254" s="36">
        <v>333.40000000000003</v>
      </c>
      <c r="O254" s="39">
        <v>0.8</v>
      </c>
      <c r="P254" s="36">
        <v>83.349999999999966</v>
      </c>
    </row>
    <row r="255" spans="1:16" ht="38.25" x14ac:dyDescent="0.25">
      <c r="A255" s="29" t="s">
        <v>706</v>
      </c>
      <c r="B255" s="30" t="s">
        <v>653</v>
      </c>
      <c r="C255" s="29" t="s">
        <v>28</v>
      </c>
      <c r="D255" s="29" t="s">
        <v>654</v>
      </c>
      <c r="E255" s="31" t="s">
        <v>38</v>
      </c>
      <c r="F255" s="32">
        <v>106</v>
      </c>
      <c r="G255" s="33">
        <v>23.22</v>
      </c>
      <c r="H255" s="33">
        <v>29.07</v>
      </c>
      <c r="I255" s="34">
        <v>3081.42</v>
      </c>
      <c r="J255" s="41">
        <v>4</v>
      </c>
      <c r="K255" s="36">
        <v>116.28</v>
      </c>
      <c r="L255" s="37">
        <v>3.7735849056603772E-2</v>
      </c>
      <c r="M255" s="38">
        <v>96</v>
      </c>
      <c r="N255" s="36">
        <v>2790.72</v>
      </c>
      <c r="O255" s="39">
        <v>0.90566037735849048</v>
      </c>
      <c r="P255" s="36">
        <v>290.70000000000027</v>
      </c>
    </row>
    <row r="256" spans="1:16" ht="38.25" x14ac:dyDescent="0.25">
      <c r="A256" s="29" t="s">
        <v>707</v>
      </c>
      <c r="B256" s="30" t="s">
        <v>708</v>
      </c>
      <c r="C256" s="29" t="s">
        <v>28</v>
      </c>
      <c r="D256" s="29" t="s">
        <v>709</v>
      </c>
      <c r="E256" s="31" t="s">
        <v>38</v>
      </c>
      <c r="F256" s="32">
        <v>32</v>
      </c>
      <c r="G256" s="33">
        <v>10.54</v>
      </c>
      <c r="H256" s="33">
        <v>13.19</v>
      </c>
      <c r="I256" s="34">
        <v>422.08</v>
      </c>
      <c r="J256" s="41">
        <v>5</v>
      </c>
      <c r="K256" s="36">
        <v>65.95</v>
      </c>
      <c r="L256" s="37">
        <v>0.15625</v>
      </c>
      <c r="M256" s="38">
        <v>25</v>
      </c>
      <c r="N256" s="36">
        <v>329.75</v>
      </c>
      <c r="O256" s="39">
        <v>0.78125</v>
      </c>
      <c r="P256" s="36">
        <v>92.329999999999984</v>
      </c>
    </row>
    <row r="257" spans="1:16" ht="25.5" x14ac:dyDescent="0.25">
      <c r="A257" s="29" t="s">
        <v>710</v>
      </c>
      <c r="B257" s="30" t="s">
        <v>656</v>
      </c>
      <c r="C257" s="29" t="s">
        <v>28</v>
      </c>
      <c r="D257" s="29" t="s">
        <v>657</v>
      </c>
      <c r="E257" s="31" t="s">
        <v>38</v>
      </c>
      <c r="F257" s="32">
        <v>43</v>
      </c>
      <c r="G257" s="33">
        <v>12.64</v>
      </c>
      <c r="H257" s="33">
        <v>15.82</v>
      </c>
      <c r="I257" s="34">
        <v>680.26</v>
      </c>
      <c r="J257" s="41"/>
      <c r="K257" s="36">
        <v>0</v>
      </c>
      <c r="L257" s="37">
        <v>0</v>
      </c>
      <c r="M257" s="38">
        <v>30</v>
      </c>
      <c r="N257" s="36">
        <v>474.6</v>
      </c>
      <c r="O257" s="39">
        <v>0.69767441860465118</v>
      </c>
      <c r="P257" s="36">
        <v>205.65999999999997</v>
      </c>
    </row>
    <row r="258" spans="1:16" ht="38.25" x14ac:dyDescent="0.25">
      <c r="A258" s="29" t="s">
        <v>711</v>
      </c>
      <c r="B258" s="30" t="s">
        <v>659</v>
      </c>
      <c r="C258" s="29" t="s">
        <v>28</v>
      </c>
      <c r="D258" s="29" t="s">
        <v>660</v>
      </c>
      <c r="E258" s="31" t="s">
        <v>38</v>
      </c>
      <c r="F258" s="32">
        <v>6</v>
      </c>
      <c r="G258" s="33">
        <v>18.11</v>
      </c>
      <c r="H258" s="33">
        <v>22.67</v>
      </c>
      <c r="I258" s="34">
        <v>136.02000000000001</v>
      </c>
      <c r="J258" s="41"/>
      <c r="K258" s="36">
        <v>0</v>
      </c>
      <c r="L258" s="37">
        <v>0</v>
      </c>
      <c r="M258" s="38">
        <v>0</v>
      </c>
      <c r="N258" s="36">
        <v>0</v>
      </c>
      <c r="O258" s="39">
        <v>0</v>
      </c>
      <c r="P258" s="36">
        <v>136.02000000000001</v>
      </c>
    </row>
    <row r="259" spans="1:16" ht="25.5" x14ac:dyDescent="0.25">
      <c r="A259" s="29" t="s">
        <v>712</v>
      </c>
      <c r="B259" s="30" t="s">
        <v>686</v>
      </c>
      <c r="C259" s="29" t="s">
        <v>23</v>
      </c>
      <c r="D259" s="29" t="s">
        <v>687</v>
      </c>
      <c r="E259" s="31" t="s">
        <v>105</v>
      </c>
      <c r="F259" s="32">
        <v>1823.5</v>
      </c>
      <c r="G259" s="33">
        <v>13.1</v>
      </c>
      <c r="H259" s="33">
        <v>16.399999999999999</v>
      </c>
      <c r="I259" s="34">
        <v>29905.4</v>
      </c>
      <c r="J259" s="41"/>
      <c r="K259" s="36">
        <v>0</v>
      </c>
      <c r="L259" s="37">
        <v>0</v>
      </c>
      <c r="M259" s="38">
        <v>0</v>
      </c>
      <c r="N259" s="36">
        <v>0</v>
      </c>
      <c r="O259" s="39">
        <v>0</v>
      </c>
      <c r="P259" s="36">
        <v>29905.4</v>
      </c>
    </row>
    <row r="260" spans="1:16" ht="25.5" x14ac:dyDescent="0.25">
      <c r="A260" s="29" t="s">
        <v>713</v>
      </c>
      <c r="B260" s="30" t="s">
        <v>714</v>
      </c>
      <c r="C260" s="29" t="s">
        <v>23</v>
      </c>
      <c r="D260" s="29" t="s">
        <v>715</v>
      </c>
      <c r="E260" s="31" t="s">
        <v>105</v>
      </c>
      <c r="F260" s="32">
        <v>17.5</v>
      </c>
      <c r="G260" s="33">
        <v>19.079999999999998</v>
      </c>
      <c r="H260" s="33">
        <v>23.89</v>
      </c>
      <c r="I260" s="34">
        <v>418.07</v>
      </c>
      <c r="J260" s="41"/>
      <c r="K260" s="36">
        <v>0</v>
      </c>
      <c r="L260" s="37">
        <v>0</v>
      </c>
      <c r="M260" s="38">
        <v>0</v>
      </c>
      <c r="N260" s="36">
        <v>0</v>
      </c>
      <c r="O260" s="39">
        <v>0</v>
      </c>
      <c r="P260" s="36">
        <v>418.07</v>
      </c>
    </row>
    <row r="261" spans="1:16" ht="38.25" x14ac:dyDescent="0.25">
      <c r="A261" s="29" t="s">
        <v>716</v>
      </c>
      <c r="B261" s="30" t="s">
        <v>579</v>
      </c>
      <c r="C261" s="29" t="s">
        <v>28</v>
      </c>
      <c r="D261" s="29" t="s">
        <v>580</v>
      </c>
      <c r="E261" s="31" t="s">
        <v>105</v>
      </c>
      <c r="F261" s="32">
        <v>1819.2</v>
      </c>
      <c r="G261" s="33">
        <v>3.0829110000000002</v>
      </c>
      <c r="H261" s="33">
        <v>3.86</v>
      </c>
      <c r="I261" s="34">
        <v>7022.11</v>
      </c>
      <c r="J261" s="41"/>
      <c r="K261" s="36">
        <v>0</v>
      </c>
      <c r="L261" s="37">
        <v>0</v>
      </c>
      <c r="M261" s="38">
        <v>1445</v>
      </c>
      <c r="N261" s="36">
        <v>5577.7</v>
      </c>
      <c r="O261" s="39">
        <v>0.7943054153238841</v>
      </c>
      <c r="P261" s="36">
        <v>1444.4099999999999</v>
      </c>
    </row>
    <row r="262" spans="1:16" ht="38.25" x14ac:dyDescent="0.25">
      <c r="A262" s="29" t="s">
        <v>717</v>
      </c>
      <c r="B262" s="30" t="s">
        <v>443</v>
      </c>
      <c r="C262" s="29" t="s">
        <v>28</v>
      </c>
      <c r="D262" s="29" t="s">
        <v>444</v>
      </c>
      <c r="E262" s="31" t="s">
        <v>105</v>
      </c>
      <c r="F262" s="32">
        <v>11231.6</v>
      </c>
      <c r="G262" s="33">
        <v>5.1100000000000003</v>
      </c>
      <c r="H262" s="33">
        <v>6.39</v>
      </c>
      <c r="I262" s="34">
        <v>71769.919999999998</v>
      </c>
      <c r="J262" s="41"/>
      <c r="K262" s="36">
        <v>0</v>
      </c>
      <c r="L262" s="37">
        <v>0</v>
      </c>
      <c r="M262" s="38">
        <v>9311</v>
      </c>
      <c r="N262" s="36">
        <v>59497.29</v>
      </c>
      <c r="O262" s="39">
        <v>0.82900036672745359</v>
      </c>
      <c r="P262" s="36">
        <v>12272.629999999997</v>
      </c>
    </row>
    <row r="263" spans="1:16" ht="38.25" x14ac:dyDescent="0.25">
      <c r="A263" s="29" t="s">
        <v>718</v>
      </c>
      <c r="B263" s="30" t="s">
        <v>446</v>
      </c>
      <c r="C263" s="29" t="s">
        <v>28</v>
      </c>
      <c r="D263" s="29" t="s">
        <v>447</v>
      </c>
      <c r="E263" s="31" t="s">
        <v>105</v>
      </c>
      <c r="F263" s="32">
        <v>3939.1</v>
      </c>
      <c r="G263" s="33">
        <v>7.13</v>
      </c>
      <c r="H263" s="33">
        <v>8.92</v>
      </c>
      <c r="I263" s="34">
        <v>35136.769999999997</v>
      </c>
      <c r="J263" s="41"/>
      <c r="K263" s="36">
        <v>0</v>
      </c>
      <c r="L263" s="37">
        <v>0</v>
      </c>
      <c r="M263" s="38">
        <v>2916</v>
      </c>
      <c r="N263" s="36">
        <v>26010.720000000001</v>
      </c>
      <c r="O263" s="39">
        <v>0.74027066232895067</v>
      </c>
      <c r="P263" s="36">
        <v>9126.0499999999956</v>
      </c>
    </row>
    <row r="264" spans="1:16" ht="38.25" x14ac:dyDescent="0.25">
      <c r="A264" s="29" t="s">
        <v>719</v>
      </c>
      <c r="B264" s="30" t="s">
        <v>720</v>
      </c>
      <c r="C264" s="29" t="s">
        <v>28</v>
      </c>
      <c r="D264" s="29" t="s">
        <v>721</v>
      </c>
      <c r="E264" s="31" t="s">
        <v>105</v>
      </c>
      <c r="F264" s="32">
        <v>280</v>
      </c>
      <c r="G264" s="33">
        <v>11.6</v>
      </c>
      <c r="H264" s="33">
        <v>14.52</v>
      </c>
      <c r="I264" s="34">
        <v>4065.6</v>
      </c>
      <c r="J264" s="41"/>
      <c r="K264" s="36">
        <v>0</v>
      </c>
      <c r="L264" s="37">
        <v>0</v>
      </c>
      <c r="M264" s="38">
        <v>0</v>
      </c>
      <c r="N264" s="36">
        <v>0</v>
      </c>
      <c r="O264" s="39">
        <v>0</v>
      </c>
      <c r="P264" s="36">
        <v>4065.6</v>
      </c>
    </row>
    <row r="265" spans="1:16" ht="38.25" x14ac:dyDescent="0.25">
      <c r="A265" s="29" t="s">
        <v>722</v>
      </c>
      <c r="B265" s="30" t="s">
        <v>595</v>
      </c>
      <c r="C265" s="29" t="s">
        <v>28</v>
      </c>
      <c r="D265" s="29" t="s">
        <v>596</v>
      </c>
      <c r="E265" s="31" t="s">
        <v>38</v>
      </c>
      <c r="F265" s="32">
        <v>17</v>
      </c>
      <c r="G265" s="33">
        <v>24.75</v>
      </c>
      <c r="H265" s="33">
        <v>30.99</v>
      </c>
      <c r="I265" s="34">
        <v>526.83000000000004</v>
      </c>
      <c r="J265" s="41"/>
      <c r="K265" s="36">
        <v>0</v>
      </c>
      <c r="L265" s="37">
        <v>0</v>
      </c>
      <c r="M265" s="38">
        <v>0</v>
      </c>
      <c r="N265" s="36">
        <v>0</v>
      </c>
      <c r="O265" s="39">
        <v>0</v>
      </c>
      <c r="P265" s="36">
        <v>526.83000000000004</v>
      </c>
    </row>
    <row r="266" spans="1:16" ht="38.25" x14ac:dyDescent="0.25">
      <c r="A266" s="29" t="s">
        <v>723</v>
      </c>
      <c r="B266" s="30" t="s">
        <v>598</v>
      </c>
      <c r="C266" s="29" t="s">
        <v>28</v>
      </c>
      <c r="D266" s="29" t="s">
        <v>599</v>
      </c>
      <c r="E266" s="31" t="s">
        <v>38</v>
      </c>
      <c r="F266" s="32">
        <v>20</v>
      </c>
      <c r="G266" s="33">
        <v>27.62</v>
      </c>
      <c r="H266" s="33">
        <v>34.58</v>
      </c>
      <c r="I266" s="34">
        <v>691.6</v>
      </c>
      <c r="J266" s="41"/>
      <c r="K266" s="36">
        <v>0</v>
      </c>
      <c r="L266" s="37">
        <v>0</v>
      </c>
      <c r="M266" s="38">
        <v>0</v>
      </c>
      <c r="N266" s="36">
        <v>0</v>
      </c>
      <c r="O266" s="39">
        <v>0</v>
      </c>
      <c r="P266" s="36">
        <v>691.6</v>
      </c>
    </row>
    <row r="267" spans="1:16" ht="38.25" x14ac:dyDescent="0.25">
      <c r="A267" s="29" t="s">
        <v>724</v>
      </c>
      <c r="B267" s="30" t="s">
        <v>601</v>
      </c>
      <c r="C267" s="29" t="s">
        <v>28</v>
      </c>
      <c r="D267" s="29" t="s">
        <v>602</v>
      </c>
      <c r="E267" s="31" t="s">
        <v>38</v>
      </c>
      <c r="F267" s="32">
        <v>23</v>
      </c>
      <c r="G267" s="33">
        <v>35.03</v>
      </c>
      <c r="H267" s="33">
        <v>43.86</v>
      </c>
      <c r="I267" s="34">
        <v>1008.78</v>
      </c>
      <c r="J267" s="41"/>
      <c r="K267" s="36">
        <v>0</v>
      </c>
      <c r="L267" s="37">
        <v>0</v>
      </c>
      <c r="M267" s="38">
        <v>0</v>
      </c>
      <c r="N267" s="36">
        <v>0</v>
      </c>
      <c r="O267" s="39">
        <v>0</v>
      </c>
      <c r="P267" s="36">
        <v>1008.78</v>
      </c>
    </row>
    <row r="268" spans="1:16" ht="38.25" x14ac:dyDescent="0.25">
      <c r="A268" s="29" t="s">
        <v>725</v>
      </c>
      <c r="B268" s="30" t="s">
        <v>604</v>
      </c>
      <c r="C268" s="29" t="s">
        <v>23</v>
      </c>
      <c r="D268" s="29" t="s">
        <v>605</v>
      </c>
      <c r="E268" s="31" t="s">
        <v>38</v>
      </c>
      <c r="F268" s="32">
        <v>4</v>
      </c>
      <c r="G268" s="33">
        <v>27.5</v>
      </c>
      <c r="H268" s="33">
        <v>34.43</v>
      </c>
      <c r="I268" s="34">
        <v>137.72</v>
      </c>
      <c r="J268" s="41"/>
      <c r="K268" s="36">
        <v>0</v>
      </c>
      <c r="L268" s="37">
        <v>0</v>
      </c>
      <c r="M268" s="38">
        <v>0</v>
      </c>
      <c r="N268" s="36">
        <v>0</v>
      </c>
      <c r="O268" s="39">
        <v>0</v>
      </c>
      <c r="P268" s="36">
        <v>137.72</v>
      </c>
    </row>
    <row r="269" spans="1:16" ht="38.25" x14ac:dyDescent="0.25">
      <c r="A269" s="29" t="s">
        <v>726</v>
      </c>
      <c r="B269" s="30" t="s">
        <v>610</v>
      </c>
      <c r="C269" s="29" t="s">
        <v>28</v>
      </c>
      <c r="D269" s="29" t="s">
        <v>611</v>
      </c>
      <c r="E269" s="31" t="s">
        <v>38</v>
      </c>
      <c r="F269" s="32">
        <v>3</v>
      </c>
      <c r="G269" s="33">
        <v>44.17</v>
      </c>
      <c r="H269" s="33">
        <v>55.3</v>
      </c>
      <c r="I269" s="34">
        <v>165.9</v>
      </c>
      <c r="J269" s="41"/>
      <c r="K269" s="36">
        <v>0</v>
      </c>
      <c r="L269" s="37">
        <v>0</v>
      </c>
      <c r="M269" s="38">
        <v>0</v>
      </c>
      <c r="N269" s="36">
        <v>0</v>
      </c>
      <c r="O269" s="39">
        <v>0</v>
      </c>
      <c r="P269" s="36">
        <v>165.9</v>
      </c>
    </row>
    <row r="270" spans="1:16" ht="38.25" x14ac:dyDescent="0.25">
      <c r="A270" s="29" t="s">
        <v>727</v>
      </c>
      <c r="B270" s="30" t="s">
        <v>616</v>
      </c>
      <c r="C270" s="29" t="s">
        <v>28</v>
      </c>
      <c r="D270" s="29" t="s">
        <v>617</v>
      </c>
      <c r="E270" s="31" t="s">
        <v>38</v>
      </c>
      <c r="F270" s="32">
        <v>5</v>
      </c>
      <c r="G270" s="33">
        <v>26.65</v>
      </c>
      <c r="H270" s="33">
        <v>33.369999999999997</v>
      </c>
      <c r="I270" s="34">
        <v>166.85</v>
      </c>
      <c r="J270" s="41"/>
      <c r="K270" s="36">
        <v>0</v>
      </c>
      <c r="L270" s="37">
        <v>0</v>
      </c>
      <c r="M270" s="38">
        <v>0</v>
      </c>
      <c r="N270" s="36">
        <v>0</v>
      </c>
      <c r="O270" s="39">
        <v>0</v>
      </c>
      <c r="P270" s="36">
        <v>166.85</v>
      </c>
    </row>
    <row r="271" spans="1:16" ht="38.25" x14ac:dyDescent="0.25">
      <c r="A271" s="29" t="s">
        <v>728</v>
      </c>
      <c r="B271" s="30" t="s">
        <v>619</v>
      </c>
      <c r="C271" s="29" t="s">
        <v>28</v>
      </c>
      <c r="D271" s="29" t="s">
        <v>620</v>
      </c>
      <c r="E271" s="31" t="s">
        <v>38</v>
      </c>
      <c r="F271" s="32">
        <v>37</v>
      </c>
      <c r="G271" s="33">
        <v>38.4</v>
      </c>
      <c r="H271" s="33">
        <v>48.08</v>
      </c>
      <c r="I271" s="34">
        <v>1778.96</v>
      </c>
      <c r="J271" s="41"/>
      <c r="K271" s="36">
        <v>0</v>
      </c>
      <c r="L271" s="37">
        <v>0</v>
      </c>
      <c r="M271" s="38">
        <v>0</v>
      </c>
      <c r="N271" s="36">
        <v>0</v>
      </c>
      <c r="O271" s="39">
        <v>0</v>
      </c>
      <c r="P271" s="36">
        <v>1778.96</v>
      </c>
    </row>
    <row r="272" spans="1:16" ht="38.25" x14ac:dyDescent="0.25">
      <c r="A272" s="29" t="s">
        <v>729</v>
      </c>
      <c r="B272" s="30" t="s">
        <v>730</v>
      </c>
      <c r="C272" s="29" t="s">
        <v>28</v>
      </c>
      <c r="D272" s="29" t="s">
        <v>731</v>
      </c>
      <c r="E272" s="31" t="s">
        <v>38</v>
      </c>
      <c r="F272" s="32">
        <v>38</v>
      </c>
      <c r="G272" s="33">
        <v>46.11</v>
      </c>
      <c r="H272" s="33">
        <v>57.73</v>
      </c>
      <c r="I272" s="34">
        <v>2193.7399999999998</v>
      </c>
      <c r="J272" s="41"/>
      <c r="K272" s="36">
        <v>0</v>
      </c>
      <c r="L272" s="37">
        <v>0</v>
      </c>
      <c r="M272" s="38">
        <v>0</v>
      </c>
      <c r="N272" s="36">
        <v>0</v>
      </c>
      <c r="O272" s="39">
        <v>0</v>
      </c>
      <c r="P272" s="36">
        <v>2193.7399999999998</v>
      </c>
    </row>
    <row r="273" spans="1:16" ht="51" x14ac:dyDescent="0.25">
      <c r="A273" s="29" t="s">
        <v>732</v>
      </c>
      <c r="B273" s="30" t="s">
        <v>733</v>
      </c>
      <c r="C273" s="29" t="s">
        <v>23</v>
      </c>
      <c r="D273" s="29" t="s">
        <v>734</v>
      </c>
      <c r="E273" s="31" t="s">
        <v>38</v>
      </c>
      <c r="F273" s="32">
        <v>45</v>
      </c>
      <c r="G273" s="33">
        <v>32.43</v>
      </c>
      <c r="H273" s="33">
        <v>40.6</v>
      </c>
      <c r="I273" s="34">
        <v>1827</v>
      </c>
      <c r="J273" s="41"/>
      <c r="K273" s="36">
        <v>0</v>
      </c>
      <c r="L273" s="37">
        <v>0</v>
      </c>
      <c r="M273" s="38">
        <v>0</v>
      </c>
      <c r="N273" s="36">
        <v>0</v>
      </c>
      <c r="O273" s="39">
        <v>0</v>
      </c>
      <c r="P273" s="36">
        <v>1827</v>
      </c>
    </row>
    <row r="274" spans="1:16" ht="51" x14ac:dyDescent="0.25">
      <c r="A274" s="29" t="s">
        <v>735</v>
      </c>
      <c r="B274" s="30" t="s">
        <v>736</v>
      </c>
      <c r="C274" s="29" t="s">
        <v>23</v>
      </c>
      <c r="D274" s="29" t="s">
        <v>737</v>
      </c>
      <c r="E274" s="31" t="s">
        <v>38</v>
      </c>
      <c r="F274" s="32">
        <v>515</v>
      </c>
      <c r="G274" s="33">
        <v>18.39</v>
      </c>
      <c r="H274" s="33">
        <v>23.02</v>
      </c>
      <c r="I274" s="34">
        <v>11855.3</v>
      </c>
      <c r="J274" s="41"/>
      <c r="K274" s="36">
        <v>0</v>
      </c>
      <c r="L274" s="37">
        <v>0</v>
      </c>
      <c r="M274" s="38">
        <v>0</v>
      </c>
      <c r="N274" s="36">
        <v>0</v>
      </c>
      <c r="O274" s="39">
        <v>0</v>
      </c>
      <c r="P274" s="36">
        <v>11855.3</v>
      </c>
    </row>
    <row r="275" spans="1:16" ht="38.25" x14ac:dyDescent="0.25">
      <c r="A275" s="29" t="s">
        <v>738</v>
      </c>
      <c r="B275" s="30" t="s">
        <v>739</v>
      </c>
      <c r="C275" s="29" t="s">
        <v>28</v>
      </c>
      <c r="D275" s="29" t="s">
        <v>740</v>
      </c>
      <c r="E275" s="31" t="s">
        <v>38</v>
      </c>
      <c r="F275" s="32">
        <v>2</v>
      </c>
      <c r="G275" s="33">
        <v>75.739999999999995</v>
      </c>
      <c r="H275" s="33">
        <v>94.84</v>
      </c>
      <c r="I275" s="34">
        <v>189.68</v>
      </c>
      <c r="J275" s="41"/>
      <c r="K275" s="36">
        <v>0</v>
      </c>
      <c r="L275" s="37">
        <v>0</v>
      </c>
      <c r="M275" s="38">
        <v>0</v>
      </c>
      <c r="N275" s="36">
        <v>0</v>
      </c>
      <c r="O275" s="39">
        <v>0</v>
      </c>
      <c r="P275" s="36">
        <v>189.68</v>
      </c>
    </row>
    <row r="276" spans="1:16" ht="38.25" x14ac:dyDescent="0.25">
      <c r="A276" s="29" t="s">
        <v>741</v>
      </c>
      <c r="B276" s="30" t="s">
        <v>742</v>
      </c>
      <c r="C276" s="29" t="s">
        <v>23</v>
      </c>
      <c r="D276" s="29" t="s">
        <v>743</v>
      </c>
      <c r="E276" s="31" t="s">
        <v>38</v>
      </c>
      <c r="F276" s="32">
        <v>14</v>
      </c>
      <c r="G276" s="33">
        <v>10.33</v>
      </c>
      <c r="H276" s="33">
        <v>12.93</v>
      </c>
      <c r="I276" s="34">
        <v>181.02</v>
      </c>
      <c r="J276" s="41"/>
      <c r="K276" s="36">
        <v>0</v>
      </c>
      <c r="L276" s="37">
        <v>0</v>
      </c>
      <c r="M276" s="38">
        <v>2</v>
      </c>
      <c r="N276" s="36">
        <v>25.86</v>
      </c>
      <c r="O276" s="39">
        <v>0.14285714285714285</v>
      </c>
      <c r="P276" s="36">
        <v>155.16000000000003</v>
      </c>
    </row>
    <row r="277" spans="1:16" ht="38.25" x14ac:dyDescent="0.25">
      <c r="A277" s="29" t="s">
        <v>744</v>
      </c>
      <c r="B277" s="30" t="s">
        <v>745</v>
      </c>
      <c r="C277" s="29" t="s">
        <v>23</v>
      </c>
      <c r="D277" s="29" t="s">
        <v>746</v>
      </c>
      <c r="E277" s="31" t="s">
        <v>38</v>
      </c>
      <c r="F277" s="32">
        <v>1</v>
      </c>
      <c r="G277" s="33">
        <v>25.87</v>
      </c>
      <c r="H277" s="33">
        <v>32.39</v>
      </c>
      <c r="I277" s="34">
        <v>32.39</v>
      </c>
      <c r="J277" s="41"/>
      <c r="K277" s="36">
        <v>0</v>
      </c>
      <c r="L277" s="37">
        <v>0</v>
      </c>
      <c r="M277" s="38">
        <v>0</v>
      </c>
      <c r="N277" s="36">
        <v>0</v>
      </c>
      <c r="O277" s="39">
        <v>0</v>
      </c>
      <c r="P277" s="36">
        <v>32.39</v>
      </c>
    </row>
    <row r="278" spans="1:16" x14ac:dyDescent="0.25">
      <c r="A278" s="29" t="s">
        <v>747</v>
      </c>
      <c r="B278" s="30" t="s">
        <v>748</v>
      </c>
      <c r="C278" s="29" t="s">
        <v>36</v>
      </c>
      <c r="D278" s="29" t="s">
        <v>749</v>
      </c>
      <c r="E278" s="31" t="s">
        <v>38</v>
      </c>
      <c r="F278" s="32">
        <v>6</v>
      </c>
      <c r="G278" s="33">
        <v>382.11</v>
      </c>
      <c r="H278" s="33">
        <v>478.47</v>
      </c>
      <c r="I278" s="34">
        <v>2870.82</v>
      </c>
      <c r="J278" s="41"/>
      <c r="K278" s="36">
        <v>0</v>
      </c>
      <c r="L278" s="37">
        <v>0</v>
      </c>
      <c r="M278" s="38">
        <v>1</v>
      </c>
      <c r="N278" s="36">
        <v>478.47</v>
      </c>
      <c r="O278" s="39">
        <v>0.16666666666666666</v>
      </c>
      <c r="P278" s="36">
        <v>2392.3500000000004</v>
      </c>
    </row>
    <row r="279" spans="1:16" ht="38.25" x14ac:dyDescent="0.25">
      <c r="A279" s="29" t="s">
        <v>750</v>
      </c>
      <c r="B279" s="30" t="s">
        <v>751</v>
      </c>
      <c r="C279" s="29" t="s">
        <v>23</v>
      </c>
      <c r="D279" s="29" t="s">
        <v>752</v>
      </c>
      <c r="E279" s="31" t="s">
        <v>38</v>
      </c>
      <c r="F279" s="32">
        <v>7</v>
      </c>
      <c r="G279" s="33">
        <v>4.09</v>
      </c>
      <c r="H279" s="33">
        <v>5.12</v>
      </c>
      <c r="I279" s="34">
        <v>35.840000000000003</v>
      </c>
      <c r="J279" s="41"/>
      <c r="K279" s="36">
        <v>0</v>
      </c>
      <c r="L279" s="37">
        <v>0</v>
      </c>
      <c r="M279" s="38">
        <v>0</v>
      </c>
      <c r="N279" s="36">
        <v>0</v>
      </c>
      <c r="O279" s="39">
        <v>0</v>
      </c>
      <c r="P279" s="36">
        <v>35.840000000000003</v>
      </c>
    </row>
    <row r="280" spans="1:16" ht="25.5" x14ac:dyDescent="0.25">
      <c r="A280" s="29" t="s">
        <v>753</v>
      </c>
      <c r="B280" s="30" t="s">
        <v>754</v>
      </c>
      <c r="C280" s="29" t="s">
        <v>28</v>
      </c>
      <c r="D280" s="29" t="s">
        <v>755</v>
      </c>
      <c r="E280" s="31" t="s">
        <v>38</v>
      </c>
      <c r="F280" s="32">
        <v>11</v>
      </c>
      <c r="G280" s="33">
        <v>45.92</v>
      </c>
      <c r="H280" s="33">
        <v>57.5</v>
      </c>
      <c r="I280" s="34">
        <v>632.5</v>
      </c>
      <c r="J280" s="41"/>
      <c r="K280" s="36">
        <v>0</v>
      </c>
      <c r="L280" s="37">
        <v>0</v>
      </c>
      <c r="M280" s="38">
        <v>3</v>
      </c>
      <c r="N280" s="36">
        <v>172.5</v>
      </c>
      <c r="O280" s="39">
        <v>0.27272727272727271</v>
      </c>
      <c r="P280" s="36">
        <v>460</v>
      </c>
    </row>
    <row r="281" spans="1:16" ht="38.25" x14ac:dyDescent="0.25">
      <c r="A281" s="29" t="s">
        <v>756</v>
      </c>
      <c r="B281" s="30" t="s">
        <v>757</v>
      </c>
      <c r="C281" s="29" t="s">
        <v>23</v>
      </c>
      <c r="D281" s="29" t="s">
        <v>758</v>
      </c>
      <c r="E281" s="31" t="s">
        <v>38</v>
      </c>
      <c r="F281" s="32">
        <v>20</v>
      </c>
      <c r="G281" s="33">
        <v>5.04</v>
      </c>
      <c r="H281" s="33">
        <v>6.31</v>
      </c>
      <c r="I281" s="34">
        <v>126.2</v>
      </c>
      <c r="J281" s="41"/>
      <c r="K281" s="36">
        <v>0</v>
      </c>
      <c r="L281" s="37">
        <v>0</v>
      </c>
      <c r="M281" s="38">
        <v>8</v>
      </c>
      <c r="N281" s="36">
        <v>50.48</v>
      </c>
      <c r="O281" s="39">
        <v>0.39999999999999997</v>
      </c>
      <c r="P281" s="36">
        <v>75.72</v>
      </c>
    </row>
    <row r="282" spans="1:16" ht="38.25" x14ac:dyDescent="0.25">
      <c r="A282" s="29" t="s">
        <v>759</v>
      </c>
      <c r="B282" s="30" t="s">
        <v>760</v>
      </c>
      <c r="C282" s="29" t="s">
        <v>23</v>
      </c>
      <c r="D282" s="29" t="s">
        <v>761</v>
      </c>
      <c r="E282" s="31" t="s">
        <v>38</v>
      </c>
      <c r="F282" s="32">
        <v>10</v>
      </c>
      <c r="G282" s="33">
        <v>6.88</v>
      </c>
      <c r="H282" s="33">
        <v>8.61</v>
      </c>
      <c r="I282" s="34">
        <v>86.1</v>
      </c>
      <c r="J282" s="41"/>
      <c r="K282" s="36">
        <v>0</v>
      </c>
      <c r="L282" s="37">
        <v>0</v>
      </c>
      <c r="M282" s="38">
        <v>3</v>
      </c>
      <c r="N282" s="36">
        <v>25.83</v>
      </c>
      <c r="O282" s="39">
        <v>0.3</v>
      </c>
      <c r="P282" s="36">
        <v>60.269999999999996</v>
      </c>
    </row>
    <row r="283" spans="1:16" ht="25.5" x14ac:dyDescent="0.25">
      <c r="A283" s="29" t="s">
        <v>762</v>
      </c>
      <c r="B283" s="30" t="s">
        <v>763</v>
      </c>
      <c r="C283" s="29" t="s">
        <v>28</v>
      </c>
      <c r="D283" s="29" t="s">
        <v>764</v>
      </c>
      <c r="E283" s="31" t="s">
        <v>38</v>
      </c>
      <c r="F283" s="32">
        <v>2</v>
      </c>
      <c r="G283" s="33">
        <v>48.71</v>
      </c>
      <c r="H283" s="33">
        <v>60.99</v>
      </c>
      <c r="I283" s="34">
        <v>121.98</v>
      </c>
      <c r="J283" s="41"/>
      <c r="K283" s="36">
        <v>0</v>
      </c>
      <c r="L283" s="37">
        <v>0</v>
      </c>
      <c r="M283" s="38">
        <v>0</v>
      </c>
      <c r="N283" s="36">
        <v>0</v>
      </c>
      <c r="O283" s="39">
        <v>0</v>
      </c>
      <c r="P283" s="36">
        <v>121.98</v>
      </c>
    </row>
    <row r="284" spans="1:16" ht="25.5" x14ac:dyDescent="0.25">
      <c r="A284" s="29" t="s">
        <v>765</v>
      </c>
      <c r="B284" s="30" t="s">
        <v>766</v>
      </c>
      <c r="C284" s="29" t="s">
        <v>28</v>
      </c>
      <c r="D284" s="29" t="s">
        <v>767</v>
      </c>
      <c r="E284" s="31" t="s">
        <v>38</v>
      </c>
      <c r="F284" s="32">
        <v>12</v>
      </c>
      <c r="G284" s="33">
        <v>50.95</v>
      </c>
      <c r="H284" s="33">
        <v>63.79</v>
      </c>
      <c r="I284" s="34">
        <v>765.48</v>
      </c>
      <c r="J284" s="41"/>
      <c r="K284" s="36">
        <v>0</v>
      </c>
      <c r="L284" s="37">
        <v>0</v>
      </c>
      <c r="M284" s="38">
        <v>1</v>
      </c>
      <c r="N284" s="36">
        <v>63.79</v>
      </c>
      <c r="O284" s="39">
        <v>8.3333333333333329E-2</v>
      </c>
      <c r="P284" s="36">
        <v>701.69</v>
      </c>
    </row>
    <row r="285" spans="1:16" ht="38.25" x14ac:dyDescent="0.25">
      <c r="A285" s="29" t="s">
        <v>768</v>
      </c>
      <c r="B285" s="30" t="s">
        <v>769</v>
      </c>
      <c r="C285" s="29" t="s">
        <v>23</v>
      </c>
      <c r="D285" s="29" t="s">
        <v>770</v>
      </c>
      <c r="E285" s="31" t="s">
        <v>38</v>
      </c>
      <c r="F285" s="32">
        <v>35</v>
      </c>
      <c r="G285" s="33">
        <v>9.81</v>
      </c>
      <c r="H285" s="33">
        <v>12.28</v>
      </c>
      <c r="I285" s="34">
        <v>429.8</v>
      </c>
      <c r="J285" s="41">
        <v>5</v>
      </c>
      <c r="K285" s="36">
        <v>61.4</v>
      </c>
      <c r="L285" s="37">
        <v>0.14285714285714285</v>
      </c>
      <c r="M285" s="38">
        <v>5</v>
      </c>
      <c r="N285" s="36">
        <v>61.4</v>
      </c>
      <c r="O285" s="39">
        <v>0.14285714285714285</v>
      </c>
      <c r="P285" s="36">
        <v>368.40000000000003</v>
      </c>
    </row>
    <row r="286" spans="1:16" ht="51" x14ac:dyDescent="0.25">
      <c r="A286" s="29" t="s">
        <v>771</v>
      </c>
      <c r="B286" s="30" t="s">
        <v>772</v>
      </c>
      <c r="C286" s="29" t="s">
        <v>23</v>
      </c>
      <c r="D286" s="29" t="s">
        <v>773</v>
      </c>
      <c r="E286" s="31" t="s">
        <v>38</v>
      </c>
      <c r="F286" s="32">
        <v>21</v>
      </c>
      <c r="G286" s="33">
        <v>3.44</v>
      </c>
      <c r="H286" s="33">
        <v>4.3</v>
      </c>
      <c r="I286" s="34">
        <v>90.3</v>
      </c>
      <c r="J286" s="41">
        <v>11</v>
      </c>
      <c r="K286" s="36">
        <v>47.3</v>
      </c>
      <c r="L286" s="37">
        <v>0.52380952380952384</v>
      </c>
      <c r="M286" s="38">
        <v>11</v>
      </c>
      <c r="N286" s="36">
        <v>47.3</v>
      </c>
      <c r="O286" s="39">
        <v>0.52380952380952384</v>
      </c>
      <c r="P286" s="36">
        <v>43</v>
      </c>
    </row>
    <row r="287" spans="1:16" ht="25.5" x14ac:dyDescent="0.25">
      <c r="A287" s="29" t="s">
        <v>774</v>
      </c>
      <c r="B287" s="30" t="s">
        <v>775</v>
      </c>
      <c r="C287" s="29" t="s">
        <v>28</v>
      </c>
      <c r="D287" s="29" t="s">
        <v>776</v>
      </c>
      <c r="E287" s="31" t="s">
        <v>38</v>
      </c>
      <c r="F287" s="32">
        <v>13</v>
      </c>
      <c r="G287" s="33">
        <v>53.85</v>
      </c>
      <c r="H287" s="33">
        <v>67.430000000000007</v>
      </c>
      <c r="I287" s="34">
        <v>876.59</v>
      </c>
      <c r="J287" s="41"/>
      <c r="K287" s="36">
        <v>0</v>
      </c>
      <c r="L287" s="37">
        <v>0</v>
      </c>
      <c r="M287" s="38">
        <v>0</v>
      </c>
      <c r="N287" s="36">
        <v>0</v>
      </c>
      <c r="O287" s="39">
        <v>0</v>
      </c>
      <c r="P287" s="36">
        <v>876.59</v>
      </c>
    </row>
    <row r="288" spans="1:16" ht="38.25" x14ac:dyDescent="0.25">
      <c r="A288" s="29" t="s">
        <v>777</v>
      </c>
      <c r="B288" s="30" t="s">
        <v>634</v>
      </c>
      <c r="C288" s="29" t="s">
        <v>28</v>
      </c>
      <c r="D288" s="29" t="s">
        <v>635</v>
      </c>
      <c r="E288" s="31" t="s">
        <v>38</v>
      </c>
      <c r="F288" s="32">
        <v>10</v>
      </c>
      <c r="G288" s="33">
        <v>10.73</v>
      </c>
      <c r="H288" s="33">
        <v>13.43</v>
      </c>
      <c r="I288" s="34">
        <v>134.30000000000001</v>
      </c>
      <c r="J288" s="41">
        <v>2</v>
      </c>
      <c r="K288" s="36">
        <v>26.86</v>
      </c>
      <c r="L288" s="37">
        <v>0.19999999999999998</v>
      </c>
      <c r="M288" s="38">
        <v>2</v>
      </c>
      <c r="N288" s="36">
        <v>26.86</v>
      </c>
      <c r="O288" s="39">
        <v>0.19999999999999998</v>
      </c>
      <c r="P288" s="36">
        <v>107.44000000000001</v>
      </c>
    </row>
    <row r="289" spans="1:16" ht="25.5" x14ac:dyDescent="0.25">
      <c r="A289" s="29" t="s">
        <v>778</v>
      </c>
      <c r="B289" s="30" t="s">
        <v>779</v>
      </c>
      <c r="C289" s="29" t="s">
        <v>36</v>
      </c>
      <c r="D289" s="29" t="s">
        <v>780</v>
      </c>
      <c r="E289" s="31" t="s">
        <v>38</v>
      </c>
      <c r="F289" s="32">
        <v>77</v>
      </c>
      <c r="G289" s="33">
        <v>403.17</v>
      </c>
      <c r="H289" s="33">
        <v>504.84</v>
      </c>
      <c r="I289" s="34">
        <v>38872.68</v>
      </c>
      <c r="J289" s="41"/>
      <c r="K289" s="36">
        <v>0</v>
      </c>
      <c r="L289" s="37">
        <v>0</v>
      </c>
      <c r="M289" s="38">
        <v>0</v>
      </c>
      <c r="N289" s="36">
        <v>0</v>
      </c>
      <c r="O289" s="39">
        <v>0</v>
      </c>
      <c r="P289" s="36">
        <v>38872.68</v>
      </c>
    </row>
    <row r="290" spans="1:16" ht="51" x14ac:dyDescent="0.25">
      <c r="A290" s="29" t="s">
        <v>781</v>
      </c>
      <c r="B290" s="30" t="s">
        <v>677</v>
      </c>
      <c r="C290" s="29" t="s">
        <v>23</v>
      </c>
      <c r="D290" s="29" t="s">
        <v>678</v>
      </c>
      <c r="E290" s="31" t="s">
        <v>38</v>
      </c>
      <c r="F290" s="32">
        <v>40</v>
      </c>
      <c r="G290" s="33">
        <v>58.04</v>
      </c>
      <c r="H290" s="33">
        <v>72.67</v>
      </c>
      <c r="I290" s="34">
        <v>2906.8</v>
      </c>
      <c r="J290" s="41">
        <v>4</v>
      </c>
      <c r="K290" s="36">
        <v>290.68</v>
      </c>
      <c r="L290" s="37">
        <v>9.9999999999999992E-2</v>
      </c>
      <c r="M290" s="38">
        <v>4</v>
      </c>
      <c r="N290" s="36">
        <v>290.68</v>
      </c>
      <c r="O290" s="39">
        <v>9.9999999999999992E-2</v>
      </c>
      <c r="P290" s="36">
        <v>2616.1200000000003</v>
      </c>
    </row>
    <row r="291" spans="1:16" ht="51" x14ac:dyDescent="0.25">
      <c r="A291" s="29" t="s">
        <v>782</v>
      </c>
      <c r="B291" s="30" t="s">
        <v>783</v>
      </c>
      <c r="C291" s="29" t="s">
        <v>23</v>
      </c>
      <c r="D291" s="29" t="s">
        <v>784</v>
      </c>
      <c r="E291" s="31" t="s">
        <v>38</v>
      </c>
      <c r="F291" s="32">
        <v>12</v>
      </c>
      <c r="G291" s="33">
        <v>82.2</v>
      </c>
      <c r="H291" s="33">
        <v>102.93</v>
      </c>
      <c r="I291" s="34">
        <v>1235.1600000000001</v>
      </c>
      <c r="J291" s="41"/>
      <c r="K291" s="36">
        <v>0</v>
      </c>
      <c r="L291" s="37">
        <v>0</v>
      </c>
      <c r="M291" s="38">
        <v>0</v>
      </c>
      <c r="N291" s="36">
        <v>0</v>
      </c>
      <c r="O291" s="39">
        <v>0</v>
      </c>
      <c r="P291" s="36">
        <v>1235.1600000000001</v>
      </c>
    </row>
    <row r="292" spans="1:16" ht="25.5" x14ac:dyDescent="0.25">
      <c r="A292" s="29" t="s">
        <v>785</v>
      </c>
      <c r="B292" s="30" t="s">
        <v>665</v>
      </c>
      <c r="C292" s="29" t="s">
        <v>23</v>
      </c>
      <c r="D292" s="29" t="s">
        <v>666</v>
      </c>
      <c r="E292" s="31" t="s">
        <v>105</v>
      </c>
      <c r="F292" s="32">
        <v>72.7</v>
      </c>
      <c r="G292" s="33">
        <v>51.726895999999996</v>
      </c>
      <c r="H292" s="33">
        <v>64.77</v>
      </c>
      <c r="I292" s="34">
        <v>4708.7700000000004</v>
      </c>
      <c r="J292" s="41">
        <v>7.7</v>
      </c>
      <c r="K292" s="36">
        <v>498.72899999999998</v>
      </c>
      <c r="L292" s="37">
        <v>0.1059149204569346</v>
      </c>
      <c r="M292" s="38">
        <v>7.7</v>
      </c>
      <c r="N292" s="36">
        <v>498.72899999999998</v>
      </c>
      <c r="O292" s="39">
        <v>0.1059149204569346</v>
      </c>
      <c r="P292" s="36">
        <v>4210.0410000000002</v>
      </c>
    </row>
    <row r="293" spans="1:16" ht="38.25" x14ac:dyDescent="0.25">
      <c r="A293" s="29" t="s">
        <v>786</v>
      </c>
      <c r="B293" s="30" t="s">
        <v>787</v>
      </c>
      <c r="C293" s="29" t="s">
        <v>23</v>
      </c>
      <c r="D293" s="29" t="s">
        <v>788</v>
      </c>
      <c r="E293" s="31" t="s">
        <v>105</v>
      </c>
      <c r="F293" s="32">
        <v>4.5</v>
      </c>
      <c r="G293" s="33">
        <v>98.23</v>
      </c>
      <c r="H293" s="33">
        <v>123</v>
      </c>
      <c r="I293" s="34">
        <v>553.5</v>
      </c>
      <c r="J293" s="41"/>
      <c r="K293" s="36">
        <v>0</v>
      </c>
      <c r="L293" s="37">
        <v>0</v>
      </c>
      <c r="M293" s="38">
        <v>4.5</v>
      </c>
      <c r="N293" s="36">
        <v>553.5</v>
      </c>
      <c r="O293" s="39">
        <v>1</v>
      </c>
      <c r="P293" s="36">
        <v>0</v>
      </c>
    </row>
    <row r="294" spans="1:16" ht="63.75" x14ac:dyDescent="0.25">
      <c r="A294" s="29" t="s">
        <v>789</v>
      </c>
      <c r="B294" s="30" t="s">
        <v>790</v>
      </c>
      <c r="C294" s="29" t="s">
        <v>28</v>
      </c>
      <c r="D294" s="29" t="s">
        <v>791</v>
      </c>
      <c r="E294" s="31" t="s">
        <v>105</v>
      </c>
      <c r="F294" s="32">
        <v>1140.9000000000001</v>
      </c>
      <c r="G294" s="33">
        <v>10.44</v>
      </c>
      <c r="H294" s="33">
        <v>13.07</v>
      </c>
      <c r="I294" s="34">
        <v>14911.56</v>
      </c>
      <c r="J294" s="41"/>
      <c r="K294" s="36">
        <v>0</v>
      </c>
      <c r="L294" s="37">
        <v>0</v>
      </c>
      <c r="M294" s="38">
        <v>1035.32</v>
      </c>
      <c r="N294" s="36">
        <v>13531.632399999999</v>
      </c>
      <c r="O294" s="39">
        <v>0.90745920614610398</v>
      </c>
      <c r="P294" s="36">
        <v>1379.9276000000009</v>
      </c>
    </row>
    <row r="295" spans="1:16" ht="38.25" x14ac:dyDescent="0.25">
      <c r="A295" s="29" t="s">
        <v>792</v>
      </c>
      <c r="B295" s="30" t="s">
        <v>640</v>
      </c>
      <c r="C295" s="29" t="s">
        <v>28</v>
      </c>
      <c r="D295" s="29" t="s">
        <v>641</v>
      </c>
      <c r="E295" s="31" t="s">
        <v>105</v>
      </c>
      <c r="F295" s="32">
        <v>37.5</v>
      </c>
      <c r="G295" s="33">
        <v>12.02</v>
      </c>
      <c r="H295" s="33">
        <v>15.05</v>
      </c>
      <c r="I295" s="34">
        <v>564.37</v>
      </c>
      <c r="J295" s="41"/>
      <c r="K295" s="36">
        <v>0</v>
      </c>
      <c r="L295" s="37">
        <v>0</v>
      </c>
      <c r="M295" s="38">
        <v>0</v>
      </c>
      <c r="N295" s="36">
        <v>0</v>
      </c>
      <c r="O295" s="39">
        <v>0</v>
      </c>
      <c r="P295" s="36">
        <v>564.37</v>
      </c>
    </row>
    <row r="296" spans="1:16" ht="51" x14ac:dyDescent="0.25">
      <c r="A296" s="29" t="s">
        <v>793</v>
      </c>
      <c r="B296" s="30" t="s">
        <v>452</v>
      </c>
      <c r="C296" s="29" t="s">
        <v>28</v>
      </c>
      <c r="D296" s="29" t="s">
        <v>453</v>
      </c>
      <c r="E296" s="31" t="s">
        <v>105</v>
      </c>
      <c r="F296" s="32">
        <v>53.2</v>
      </c>
      <c r="G296" s="33">
        <v>14.9</v>
      </c>
      <c r="H296" s="33">
        <v>18.649999999999999</v>
      </c>
      <c r="I296" s="34">
        <v>992.18</v>
      </c>
      <c r="J296" s="41"/>
      <c r="K296" s="36">
        <v>0</v>
      </c>
      <c r="L296" s="37">
        <v>0</v>
      </c>
      <c r="M296" s="38">
        <v>9.6</v>
      </c>
      <c r="N296" s="36">
        <v>179.04</v>
      </c>
      <c r="O296" s="39">
        <v>0.18045112781954886</v>
      </c>
      <c r="P296" s="36">
        <v>813.14</v>
      </c>
    </row>
    <row r="297" spans="1:16" ht="38.25" x14ac:dyDescent="0.25">
      <c r="A297" s="29" t="s">
        <v>794</v>
      </c>
      <c r="B297" s="30" t="s">
        <v>464</v>
      </c>
      <c r="C297" s="29" t="s">
        <v>28</v>
      </c>
      <c r="D297" s="29" t="s">
        <v>465</v>
      </c>
      <c r="E297" s="31" t="s">
        <v>105</v>
      </c>
      <c r="F297" s="32">
        <v>283.55</v>
      </c>
      <c r="G297" s="33">
        <v>11.03</v>
      </c>
      <c r="H297" s="33">
        <v>13.81</v>
      </c>
      <c r="I297" s="34">
        <v>3915.82</v>
      </c>
      <c r="J297" s="41">
        <v>19</v>
      </c>
      <c r="K297" s="36">
        <v>262.39</v>
      </c>
      <c r="L297" s="37">
        <v>6.7007676553059128E-2</v>
      </c>
      <c r="M297" s="38">
        <v>247.20000000000002</v>
      </c>
      <c r="N297" s="36">
        <v>3413.8319999999999</v>
      </c>
      <c r="O297" s="39">
        <v>0.87180513915348501</v>
      </c>
      <c r="P297" s="36">
        <v>501.98800000000028</v>
      </c>
    </row>
    <row r="298" spans="1:16" ht="38.25" x14ac:dyDescent="0.25">
      <c r="A298" s="29" t="s">
        <v>795</v>
      </c>
      <c r="B298" s="30" t="s">
        <v>644</v>
      </c>
      <c r="C298" s="29" t="s">
        <v>28</v>
      </c>
      <c r="D298" s="29" t="s">
        <v>645</v>
      </c>
      <c r="E298" s="31" t="s">
        <v>105</v>
      </c>
      <c r="F298" s="32">
        <v>766.65</v>
      </c>
      <c r="G298" s="33">
        <v>8.2661020000000001</v>
      </c>
      <c r="H298" s="33">
        <v>10.35</v>
      </c>
      <c r="I298" s="34">
        <v>7934.82</v>
      </c>
      <c r="J298" s="41"/>
      <c r="K298" s="36">
        <v>0</v>
      </c>
      <c r="L298" s="37">
        <v>0</v>
      </c>
      <c r="M298" s="38">
        <v>451</v>
      </c>
      <c r="N298" s="36">
        <v>4667.8500000000004</v>
      </c>
      <c r="O298" s="39">
        <v>0.58827421415986758</v>
      </c>
      <c r="P298" s="36">
        <v>3266.9699999999993</v>
      </c>
    </row>
    <row r="299" spans="1:16" x14ac:dyDescent="0.25">
      <c r="A299" s="29" t="s">
        <v>796</v>
      </c>
      <c r="B299" s="30" t="s">
        <v>797</v>
      </c>
      <c r="C299" s="29" t="s">
        <v>36</v>
      </c>
      <c r="D299" s="29" t="s">
        <v>798</v>
      </c>
      <c r="E299" s="31" t="s">
        <v>38</v>
      </c>
      <c r="F299" s="32">
        <v>51</v>
      </c>
      <c r="G299" s="33">
        <v>32.36</v>
      </c>
      <c r="H299" s="33">
        <v>40.520000000000003</v>
      </c>
      <c r="I299" s="34">
        <v>2066.52</v>
      </c>
      <c r="J299" s="41"/>
      <c r="K299" s="36">
        <v>0</v>
      </c>
      <c r="L299" s="37">
        <v>0</v>
      </c>
      <c r="M299" s="38">
        <v>0</v>
      </c>
      <c r="N299" s="36">
        <v>0</v>
      </c>
      <c r="O299" s="39">
        <v>0</v>
      </c>
      <c r="P299" s="36">
        <v>2066.52</v>
      </c>
    </row>
    <row r="300" spans="1:16" ht="25.5" x14ac:dyDescent="0.25">
      <c r="A300" s="29" t="s">
        <v>799</v>
      </c>
      <c r="B300" s="30" t="s">
        <v>800</v>
      </c>
      <c r="C300" s="29" t="s">
        <v>23</v>
      </c>
      <c r="D300" s="29" t="s">
        <v>801</v>
      </c>
      <c r="E300" s="31" t="s">
        <v>105</v>
      </c>
      <c r="F300" s="32">
        <v>70.599999999999994</v>
      </c>
      <c r="G300" s="33">
        <v>5.63</v>
      </c>
      <c r="H300" s="33">
        <v>7.04</v>
      </c>
      <c r="I300" s="34">
        <v>497.02</v>
      </c>
      <c r="J300" s="41"/>
      <c r="K300" s="36">
        <v>0</v>
      </c>
      <c r="L300" s="37">
        <v>0</v>
      </c>
      <c r="M300" s="38">
        <v>0</v>
      </c>
      <c r="N300" s="36">
        <v>0</v>
      </c>
      <c r="O300" s="39">
        <v>0</v>
      </c>
      <c r="P300" s="36">
        <v>497.02</v>
      </c>
    </row>
    <row r="301" spans="1:16" x14ac:dyDescent="0.25">
      <c r="A301" s="29" t="s">
        <v>802</v>
      </c>
      <c r="B301" s="30" t="s">
        <v>803</v>
      </c>
      <c r="C301" s="29" t="s">
        <v>36</v>
      </c>
      <c r="D301" s="29" t="s">
        <v>804</v>
      </c>
      <c r="E301" s="31" t="s">
        <v>38</v>
      </c>
      <c r="F301" s="32">
        <v>1</v>
      </c>
      <c r="G301" s="33">
        <v>217</v>
      </c>
      <c r="H301" s="33">
        <v>271.72000000000003</v>
      </c>
      <c r="I301" s="34">
        <v>271.72000000000003</v>
      </c>
      <c r="J301" s="41"/>
      <c r="K301" s="36">
        <v>0</v>
      </c>
      <c r="L301" s="37">
        <v>0</v>
      </c>
      <c r="M301" s="38">
        <v>0</v>
      </c>
      <c r="N301" s="36">
        <v>0</v>
      </c>
      <c r="O301" s="39">
        <v>0</v>
      </c>
      <c r="P301" s="36">
        <v>271.72000000000003</v>
      </c>
    </row>
    <row r="302" spans="1:16" ht="25.5" x14ac:dyDescent="0.25">
      <c r="A302" s="29" t="s">
        <v>805</v>
      </c>
      <c r="B302" s="30" t="s">
        <v>806</v>
      </c>
      <c r="C302" s="29" t="s">
        <v>36</v>
      </c>
      <c r="D302" s="29" t="s">
        <v>807</v>
      </c>
      <c r="E302" s="31" t="s">
        <v>38</v>
      </c>
      <c r="F302" s="32">
        <v>6</v>
      </c>
      <c r="G302" s="33">
        <v>102.31</v>
      </c>
      <c r="H302" s="33">
        <v>128.11000000000001</v>
      </c>
      <c r="I302" s="34">
        <v>768.66</v>
      </c>
      <c r="J302" s="41"/>
      <c r="K302" s="36">
        <v>0</v>
      </c>
      <c r="L302" s="37">
        <v>0</v>
      </c>
      <c r="M302" s="38">
        <v>0</v>
      </c>
      <c r="N302" s="36">
        <v>0</v>
      </c>
      <c r="O302" s="39">
        <v>0</v>
      </c>
      <c r="P302" s="36">
        <v>768.66</v>
      </c>
    </row>
    <row r="303" spans="1:16" ht="38.25" x14ac:dyDescent="0.25">
      <c r="A303" s="29" t="s">
        <v>808</v>
      </c>
      <c r="B303" s="30" t="s">
        <v>809</v>
      </c>
      <c r="C303" s="29" t="s">
        <v>23</v>
      </c>
      <c r="D303" s="29" t="s">
        <v>810</v>
      </c>
      <c r="E303" s="31" t="s">
        <v>38</v>
      </c>
      <c r="F303" s="32">
        <v>2</v>
      </c>
      <c r="G303" s="33">
        <v>29.92</v>
      </c>
      <c r="H303" s="33">
        <v>37.46</v>
      </c>
      <c r="I303" s="34">
        <v>74.92</v>
      </c>
      <c r="J303" s="41"/>
      <c r="K303" s="36">
        <v>0</v>
      </c>
      <c r="L303" s="37">
        <v>0</v>
      </c>
      <c r="M303" s="38">
        <v>0</v>
      </c>
      <c r="N303" s="36">
        <v>0</v>
      </c>
      <c r="O303" s="39">
        <v>0</v>
      </c>
      <c r="P303" s="36">
        <v>74.92</v>
      </c>
    </row>
    <row r="304" spans="1:16" ht="38.25" x14ac:dyDescent="0.25">
      <c r="A304" s="29" t="s">
        <v>811</v>
      </c>
      <c r="B304" s="30" t="s">
        <v>812</v>
      </c>
      <c r="C304" s="29" t="s">
        <v>23</v>
      </c>
      <c r="D304" s="29" t="s">
        <v>813</v>
      </c>
      <c r="E304" s="31" t="s">
        <v>38</v>
      </c>
      <c r="F304" s="32">
        <v>2</v>
      </c>
      <c r="G304" s="33">
        <v>15.4</v>
      </c>
      <c r="H304" s="33">
        <v>19.28</v>
      </c>
      <c r="I304" s="34">
        <v>38.56</v>
      </c>
      <c r="J304" s="41">
        <v>1</v>
      </c>
      <c r="K304" s="36">
        <v>19.28</v>
      </c>
      <c r="L304" s="37">
        <v>0.5</v>
      </c>
      <c r="M304" s="38">
        <v>1</v>
      </c>
      <c r="N304" s="36">
        <v>19.28</v>
      </c>
      <c r="O304" s="39">
        <v>0.5</v>
      </c>
      <c r="P304" s="36">
        <v>19.28</v>
      </c>
    </row>
    <row r="305" spans="1:16" ht="38.25" x14ac:dyDescent="0.25">
      <c r="A305" s="29" t="s">
        <v>814</v>
      </c>
      <c r="B305" s="30" t="s">
        <v>815</v>
      </c>
      <c r="C305" s="29" t="s">
        <v>23</v>
      </c>
      <c r="D305" s="29" t="s">
        <v>816</v>
      </c>
      <c r="E305" s="31" t="s">
        <v>38</v>
      </c>
      <c r="F305" s="32">
        <v>2</v>
      </c>
      <c r="G305" s="33">
        <v>29.92</v>
      </c>
      <c r="H305" s="33">
        <v>37.46</v>
      </c>
      <c r="I305" s="34">
        <v>74.92</v>
      </c>
      <c r="J305" s="41"/>
      <c r="K305" s="36">
        <v>0</v>
      </c>
      <c r="L305" s="37">
        <v>0</v>
      </c>
      <c r="M305" s="38">
        <v>0</v>
      </c>
      <c r="N305" s="36">
        <v>0</v>
      </c>
      <c r="O305" s="39">
        <v>0</v>
      </c>
      <c r="P305" s="36">
        <v>74.92</v>
      </c>
    </row>
    <row r="306" spans="1:16" ht="38.25" x14ac:dyDescent="0.25">
      <c r="A306" s="29" t="s">
        <v>817</v>
      </c>
      <c r="B306" s="30" t="s">
        <v>818</v>
      </c>
      <c r="C306" s="29" t="s">
        <v>23</v>
      </c>
      <c r="D306" s="29" t="s">
        <v>819</v>
      </c>
      <c r="E306" s="31" t="s">
        <v>38</v>
      </c>
      <c r="F306" s="32">
        <v>1</v>
      </c>
      <c r="G306" s="33">
        <v>1258.48</v>
      </c>
      <c r="H306" s="33">
        <v>1575.86</v>
      </c>
      <c r="I306" s="34">
        <v>1575.86</v>
      </c>
      <c r="J306" s="41"/>
      <c r="K306" s="36">
        <v>0</v>
      </c>
      <c r="L306" s="37">
        <v>0</v>
      </c>
      <c r="M306" s="38">
        <v>0</v>
      </c>
      <c r="N306" s="36">
        <v>0</v>
      </c>
      <c r="O306" s="39">
        <v>0</v>
      </c>
      <c r="P306" s="36">
        <v>1575.86</v>
      </c>
    </row>
    <row r="307" spans="1:16" ht="38.25" x14ac:dyDescent="0.25">
      <c r="A307" s="29" t="s">
        <v>820</v>
      </c>
      <c r="B307" s="30" t="s">
        <v>821</v>
      </c>
      <c r="C307" s="29" t="s">
        <v>28</v>
      </c>
      <c r="D307" s="29" t="s">
        <v>822</v>
      </c>
      <c r="E307" s="31" t="s">
        <v>38</v>
      </c>
      <c r="F307" s="32">
        <v>482</v>
      </c>
      <c r="G307" s="33">
        <v>6.02</v>
      </c>
      <c r="H307" s="33">
        <v>7.53</v>
      </c>
      <c r="I307" s="34">
        <v>3629.46</v>
      </c>
      <c r="J307" s="41">
        <v>52</v>
      </c>
      <c r="K307" s="36">
        <v>391.56</v>
      </c>
      <c r="L307" s="37">
        <v>0.1078838174273859</v>
      </c>
      <c r="M307" s="38">
        <v>217</v>
      </c>
      <c r="N307" s="36">
        <v>1634.01</v>
      </c>
      <c r="O307" s="39">
        <v>0.45020746887966806</v>
      </c>
      <c r="P307" s="36">
        <v>1995.45</v>
      </c>
    </row>
    <row r="308" spans="1:16" ht="51" x14ac:dyDescent="0.25">
      <c r="A308" s="29" t="s">
        <v>823</v>
      </c>
      <c r="B308" s="30" t="s">
        <v>824</v>
      </c>
      <c r="C308" s="29" t="s">
        <v>28</v>
      </c>
      <c r="D308" s="29" t="s">
        <v>825</v>
      </c>
      <c r="E308" s="31" t="s">
        <v>38</v>
      </c>
      <c r="F308" s="32">
        <v>186</v>
      </c>
      <c r="G308" s="33">
        <v>9.7200000000000006</v>
      </c>
      <c r="H308" s="33">
        <v>12.17</v>
      </c>
      <c r="I308" s="34">
        <v>2263.62</v>
      </c>
      <c r="J308" s="41">
        <v>26</v>
      </c>
      <c r="K308" s="36">
        <v>316.42</v>
      </c>
      <c r="L308" s="37">
        <v>0.13978494623655915</v>
      </c>
      <c r="M308" s="38">
        <v>108</v>
      </c>
      <c r="N308" s="36">
        <v>1314.36</v>
      </c>
      <c r="O308" s="39">
        <v>0.58064516129032251</v>
      </c>
      <c r="P308" s="36">
        <v>949.26</v>
      </c>
    </row>
    <row r="309" spans="1:16" ht="38.25" x14ac:dyDescent="0.25">
      <c r="A309" s="29" t="s">
        <v>826</v>
      </c>
      <c r="B309" s="30" t="s">
        <v>827</v>
      </c>
      <c r="C309" s="29" t="s">
        <v>28</v>
      </c>
      <c r="D309" s="29" t="s">
        <v>828</v>
      </c>
      <c r="E309" s="31" t="s">
        <v>38</v>
      </c>
      <c r="F309" s="32">
        <v>76</v>
      </c>
      <c r="G309" s="33">
        <v>7.22</v>
      </c>
      <c r="H309" s="33">
        <v>9.0399999999999991</v>
      </c>
      <c r="I309" s="34">
        <v>687.04</v>
      </c>
      <c r="J309" s="41"/>
      <c r="K309" s="36">
        <v>0</v>
      </c>
      <c r="L309" s="37">
        <v>0</v>
      </c>
      <c r="M309" s="38">
        <v>0</v>
      </c>
      <c r="N309" s="36">
        <v>0</v>
      </c>
      <c r="O309" s="39">
        <v>0</v>
      </c>
      <c r="P309" s="36">
        <v>687.04</v>
      </c>
    </row>
    <row r="310" spans="1:16" ht="51" x14ac:dyDescent="0.25">
      <c r="A310" s="29" t="s">
        <v>829</v>
      </c>
      <c r="B310" s="30" t="s">
        <v>830</v>
      </c>
      <c r="C310" s="29" t="s">
        <v>28</v>
      </c>
      <c r="D310" s="29" t="s">
        <v>831</v>
      </c>
      <c r="E310" s="31" t="s">
        <v>38</v>
      </c>
      <c r="F310" s="32">
        <v>32</v>
      </c>
      <c r="G310" s="33">
        <v>11.98</v>
      </c>
      <c r="H310" s="33">
        <v>15</v>
      </c>
      <c r="I310" s="34">
        <v>480</v>
      </c>
      <c r="J310" s="41"/>
      <c r="K310" s="36">
        <v>0</v>
      </c>
      <c r="L310" s="37">
        <v>0</v>
      </c>
      <c r="M310" s="38">
        <v>0</v>
      </c>
      <c r="N310" s="36">
        <v>0</v>
      </c>
      <c r="O310" s="39">
        <v>0</v>
      </c>
      <c r="P310" s="36">
        <v>480</v>
      </c>
    </row>
    <row r="311" spans="1:16" ht="63.75" x14ac:dyDescent="0.25">
      <c r="A311" s="29" t="s">
        <v>832</v>
      </c>
      <c r="B311" s="30" t="s">
        <v>833</v>
      </c>
      <c r="C311" s="29" t="s">
        <v>23</v>
      </c>
      <c r="D311" s="29" t="s">
        <v>834</v>
      </c>
      <c r="E311" s="31" t="s">
        <v>105</v>
      </c>
      <c r="F311" s="32">
        <v>75.900000000000006</v>
      </c>
      <c r="G311" s="33">
        <v>13.36</v>
      </c>
      <c r="H311" s="33">
        <v>16.72</v>
      </c>
      <c r="I311" s="34">
        <v>1269.04</v>
      </c>
      <c r="J311" s="41"/>
      <c r="K311" s="36">
        <v>0</v>
      </c>
      <c r="L311" s="37">
        <v>0</v>
      </c>
      <c r="M311" s="38">
        <v>0</v>
      </c>
      <c r="N311" s="36">
        <v>0</v>
      </c>
      <c r="O311" s="39">
        <v>0</v>
      </c>
      <c r="P311" s="36">
        <v>1269.04</v>
      </c>
    </row>
    <row r="312" spans="1:16" ht="38.25" x14ac:dyDescent="0.25">
      <c r="A312" s="29" t="s">
        <v>835</v>
      </c>
      <c r="B312" s="30" t="s">
        <v>836</v>
      </c>
      <c r="C312" s="29" t="s">
        <v>23</v>
      </c>
      <c r="D312" s="29" t="s">
        <v>837</v>
      </c>
      <c r="E312" s="31" t="s">
        <v>38</v>
      </c>
      <c r="F312" s="32">
        <v>2</v>
      </c>
      <c r="G312" s="33">
        <v>478.42</v>
      </c>
      <c r="H312" s="33">
        <v>599.07000000000005</v>
      </c>
      <c r="I312" s="34">
        <v>1198.1400000000001</v>
      </c>
      <c r="J312" s="41"/>
      <c r="K312" s="36">
        <v>0</v>
      </c>
      <c r="L312" s="37">
        <v>0</v>
      </c>
      <c r="M312" s="38">
        <v>0</v>
      </c>
      <c r="N312" s="36">
        <v>0</v>
      </c>
      <c r="O312" s="39">
        <v>0</v>
      </c>
      <c r="P312" s="36">
        <v>1198.1400000000001</v>
      </c>
    </row>
    <row r="313" spans="1:16" ht="25.5" x14ac:dyDescent="0.25">
      <c r="A313" s="29" t="s">
        <v>838</v>
      </c>
      <c r="B313" s="30" t="s">
        <v>513</v>
      </c>
      <c r="C313" s="29" t="s">
        <v>23</v>
      </c>
      <c r="D313" s="29" t="s">
        <v>514</v>
      </c>
      <c r="E313" s="31" t="s">
        <v>105</v>
      </c>
      <c r="F313" s="32">
        <v>11</v>
      </c>
      <c r="G313" s="33">
        <v>178.69</v>
      </c>
      <c r="H313" s="33">
        <v>223.75</v>
      </c>
      <c r="I313" s="34">
        <v>2461.25</v>
      </c>
      <c r="J313" s="41"/>
      <c r="K313" s="36">
        <v>0</v>
      </c>
      <c r="L313" s="37">
        <v>0</v>
      </c>
      <c r="M313" s="38">
        <v>0</v>
      </c>
      <c r="N313" s="36">
        <v>0</v>
      </c>
      <c r="O313" s="39">
        <v>0</v>
      </c>
      <c r="P313" s="36">
        <v>2461.25</v>
      </c>
    </row>
    <row r="314" spans="1:16" ht="38.25" x14ac:dyDescent="0.25">
      <c r="A314" s="29" t="s">
        <v>839</v>
      </c>
      <c r="B314" s="30" t="s">
        <v>668</v>
      </c>
      <c r="C314" s="29" t="s">
        <v>23</v>
      </c>
      <c r="D314" s="29" t="s">
        <v>669</v>
      </c>
      <c r="E314" s="31" t="s">
        <v>105</v>
      </c>
      <c r="F314" s="32">
        <v>30.4</v>
      </c>
      <c r="G314" s="33">
        <v>22.71</v>
      </c>
      <c r="H314" s="33">
        <v>28.43</v>
      </c>
      <c r="I314" s="34">
        <v>864.27</v>
      </c>
      <c r="J314" s="41">
        <v>30.4</v>
      </c>
      <c r="K314" s="36">
        <v>864.27199999999993</v>
      </c>
      <c r="L314" s="37">
        <v>1.0000023140916612</v>
      </c>
      <c r="M314" s="38">
        <v>30.4</v>
      </c>
      <c r="N314" s="36">
        <v>864.27199999999993</v>
      </c>
      <c r="O314" s="39">
        <v>1.0000023140916612</v>
      </c>
      <c r="P314" s="36">
        <v>-1.9999999999527063E-3</v>
      </c>
    </row>
    <row r="315" spans="1:16" x14ac:dyDescent="0.25">
      <c r="A315" s="29" t="s">
        <v>840</v>
      </c>
      <c r="B315" s="30" t="s">
        <v>841</v>
      </c>
      <c r="C315" s="29" t="s">
        <v>36</v>
      </c>
      <c r="D315" s="29" t="s">
        <v>842</v>
      </c>
      <c r="E315" s="31" t="s">
        <v>105</v>
      </c>
      <c r="F315" s="32">
        <v>11</v>
      </c>
      <c r="G315" s="33">
        <v>32.67</v>
      </c>
      <c r="H315" s="33">
        <v>40.9</v>
      </c>
      <c r="I315" s="34">
        <v>449.9</v>
      </c>
      <c r="J315" s="41"/>
      <c r="K315" s="36">
        <v>0</v>
      </c>
      <c r="L315" s="37">
        <v>0</v>
      </c>
      <c r="M315" s="38">
        <v>0</v>
      </c>
      <c r="N315" s="36">
        <v>0</v>
      </c>
      <c r="O315" s="39">
        <v>0</v>
      </c>
      <c r="P315" s="36">
        <v>449.9</v>
      </c>
    </row>
    <row r="316" spans="1:16" x14ac:dyDescent="0.25">
      <c r="A316" s="29" t="s">
        <v>843</v>
      </c>
      <c r="B316" s="30" t="s">
        <v>844</v>
      </c>
      <c r="C316" s="29" t="s">
        <v>36</v>
      </c>
      <c r="D316" s="29" t="s">
        <v>845</v>
      </c>
      <c r="E316" s="31" t="s">
        <v>105</v>
      </c>
      <c r="F316" s="32">
        <v>152.1</v>
      </c>
      <c r="G316" s="33">
        <v>16.88</v>
      </c>
      <c r="H316" s="33">
        <v>21.13</v>
      </c>
      <c r="I316" s="34">
        <v>3213.87</v>
      </c>
      <c r="J316" s="41"/>
      <c r="K316" s="36">
        <v>0</v>
      </c>
      <c r="L316" s="37">
        <v>0</v>
      </c>
      <c r="M316" s="38">
        <v>0</v>
      </c>
      <c r="N316" s="36">
        <v>0</v>
      </c>
      <c r="O316" s="39">
        <v>0</v>
      </c>
      <c r="P316" s="36">
        <v>3213.87</v>
      </c>
    </row>
    <row r="317" spans="1:16" ht="25.5" x14ac:dyDescent="0.25">
      <c r="A317" s="29" t="s">
        <v>846</v>
      </c>
      <c r="B317" s="30" t="s">
        <v>847</v>
      </c>
      <c r="C317" s="29" t="s">
        <v>36</v>
      </c>
      <c r="D317" s="29" t="s">
        <v>848</v>
      </c>
      <c r="E317" s="31" t="s">
        <v>38</v>
      </c>
      <c r="F317" s="32">
        <v>139</v>
      </c>
      <c r="G317" s="33">
        <v>21.97</v>
      </c>
      <c r="H317" s="33">
        <v>27.51</v>
      </c>
      <c r="I317" s="34">
        <v>3823.89</v>
      </c>
      <c r="J317" s="41"/>
      <c r="K317" s="36">
        <v>0</v>
      </c>
      <c r="L317" s="37">
        <v>0</v>
      </c>
      <c r="M317" s="38">
        <v>0</v>
      </c>
      <c r="N317" s="36">
        <v>0</v>
      </c>
      <c r="O317" s="39">
        <v>0</v>
      </c>
      <c r="P317" s="36">
        <v>3823.89</v>
      </c>
    </row>
    <row r="318" spans="1:16" ht="25.5" x14ac:dyDescent="0.25">
      <c r="A318" s="29" t="s">
        <v>849</v>
      </c>
      <c r="B318" s="30" t="s">
        <v>850</v>
      </c>
      <c r="C318" s="29" t="s">
        <v>36</v>
      </c>
      <c r="D318" s="29" t="s">
        <v>851</v>
      </c>
      <c r="E318" s="31" t="s">
        <v>38</v>
      </c>
      <c r="F318" s="32">
        <v>2</v>
      </c>
      <c r="G318" s="33">
        <v>496.95</v>
      </c>
      <c r="H318" s="33">
        <v>622.28</v>
      </c>
      <c r="I318" s="34">
        <v>1244.56</v>
      </c>
      <c r="J318" s="41"/>
      <c r="K318" s="36">
        <v>0</v>
      </c>
      <c r="L318" s="37">
        <v>0</v>
      </c>
      <c r="M318" s="38">
        <v>0</v>
      </c>
      <c r="N318" s="36">
        <v>0</v>
      </c>
      <c r="O318" s="39">
        <v>0</v>
      </c>
      <c r="P318" s="36">
        <v>1244.56</v>
      </c>
    </row>
    <row r="319" spans="1:16" ht="25.5" x14ac:dyDescent="0.25">
      <c r="A319" s="29" t="s">
        <v>852</v>
      </c>
      <c r="B319" s="30" t="s">
        <v>497</v>
      </c>
      <c r="C319" s="29" t="s">
        <v>23</v>
      </c>
      <c r="D319" s="29" t="s">
        <v>498</v>
      </c>
      <c r="E319" s="31" t="s">
        <v>38</v>
      </c>
      <c r="F319" s="32">
        <v>4</v>
      </c>
      <c r="G319" s="33">
        <v>3.28</v>
      </c>
      <c r="H319" s="33">
        <v>4.0999999999999996</v>
      </c>
      <c r="I319" s="34">
        <v>16.399999999999999</v>
      </c>
      <c r="J319" s="41"/>
      <c r="K319" s="36">
        <v>0</v>
      </c>
      <c r="L319" s="37">
        <v>0</v>
      </c>
      <c r="M319" s="38">
        <v>0</v>
      </c>
      <c r="N319" s="36">
        <v>0</v>
      </c>
      <c r="O319" s="39">
        <v>0</v>
      </c>
      <c r="P319" s="36">
        <v>16.399999999999999</v>
      </c>
    </row>
    <row r="320" spans="1:16" ht="25.5" x14ac:dyDescent="0.25">
      <c r="A320" s="29" t="s">
        <v>853</v>
      </c>
      <c r="B320" s="30">
        <v>61533</v>
      </c>
      <c r="C320" s="29" t="s">
        <v>36</v>
      </c>
      <c r="D320" s="29" t="s">
        <v>486</v>
      </c>
      <c r="E320" s="31" t="s">
        <v>38</v>
      </c>
      <c r="F320" s="32">
        <v>4</v>
      </c>
      <c r="G320" s="33">
        <v>2.34</v>
      </c>
      <c r="H320" s="33">
        <v>2.93</v>
      </c>
      <c r="I320" s="34">
        <v>11.72</v>
      </c>
      <c r="J320" s="41"/>
      <c r="K320" s="36">
        <v>0</v>
      </c>
      <c r="L320" s="37">
        <v>0</v>
      </c>
      <c r="M320" s="38">
        <v>0</v>
      </c>
      <c r="N320" s="36">
        <v>0</v>
      </c>
      <c r="O320" s="39">
        <v>0</v>
      </c>
      <c r="P320" s="36">
        <v>11.72</v>
      </c>
    </row>
    <row r="321" spans="1:16" x14ac:dyDescent="0.25">
      <c r="A321" s="45" t="s">
        <v>854</v>
      </c>
      <c r="B321" s="45"/>
      <c r="C321" s="45"/>
      <c r="D321" s="45" t="s">
        <v>855</v>
      </c>
      <c r="E321" s="45"/>
      <c r="F321" s="46">
        <v>0</v>
      </c>
      <c r="G321" s="47"/>
      <c r="H321" s="47"/>
      <c r="I321" s="48">
        <v>194581.2</v>
      </c>
      <c r="J321" s="49"/>
      <c r="K321" s="48">
        <v>25301.488800000003</v>
      </c>
      <c r="L321" s="50">
        <v>0.13003049009873513</v>
      </c>
      <c r="M321" s="51"/>
      <c r="N321" s="48">
        <v>108109.287</v>
      </c>
      <c r="O321" s="52">
        <v>0.55559985754019392</v>
      </c>
      <c r="P321" s="48">
        <v>86471.913000000015</v>
      </c>
    </row>
    <row r="322" spans="1:16" ht="38.25" x14ac:dyDescent="0.25">
      <c r="A322" s="29" t="s">
        <v>856</v>
      </c>
      <c r="B322" s="30" t="s">
        <v>570</v>
      </c>
      <c r="C322" s="29" t="s">
        <v>28</v>
      </c>
      <c r="D322" s="29" t="s">
        <v>571</v>
      </c>
      <c r="E322" s="31" t="s">
        <v>105</v>
      </c>
      <c r="F322" s="32">
        <v>194.9</v>
      </c>
      <c r="G322" s="33">
        <v>4.71</v>
      </c>
      <c r="H322" s="33">
        <v>5.89</v>
      </c>
      <c r="I322" s="34">
        <v>1147.96</v>
      </c>
      <c r="J322" s="41">
        <v>14.2</v>
      </c>
      <c r="K322" s="36">
        <v>83.637999999999991</v>
      </c>
      <c r="L322" s="37">
        <v>7.2857939301020927E-2</v>
      </c>
      <c r="M322" s="38">
        <v>180.49999999999997</v>
      </c>
      <c r="N322" s="36">
        <v>1063.145</v>
      </c>
      <c r="O322" s="39">
        <v>0.92611676365030138</v>
      </c>
      <c r="P322" s="36">
        <v>84.815000000000055</v>
      </c>
    </row>
    <row r="323" spans="1:16" ht="38.25" x14ac:dyDescent="0.25">
      <c r="A323" s="29" t="s">
        <v>857</v>
      </c>
      <c r="B323" s="30" t="s">
        <v>396</v>
      </c>
      <c r="C323" s="29" t="s">
        <v>23</v>
      </c>
      <c r="D323" s="29" t="s">
        <v>397</v>
      </c>
      <c r="E323" s="31" t="s">
        <v>105</v>
      </c>
      <c r="F323" s="32">
        <v>37.97</v>
      </c>
      <c r="G323" s="33">
        <v>5.46</v>
      </c>
      <c r="H323" s="33">
        <v>6.83</v>
      </c>
      <c r="I323" s="34">
        <v>259.33</v>
      </c>
      <c r="J323" s="41"/>
      <c r="K323" s="36">
        <v>0</v>
      </c>
      <c r="L323" s="37">
        <v>0</v>
      </c>
      <c r="M323" s="38">
        <v>10.8</v>
      </c>
      <c r="N323" s="36">
        <v>73.76400000000001</v>
      </c>
      <c r="O323" s="39">
        <v>0.28444067404465356</v>
      </c>
      <c r="P323" s="36">
        <v>185.56599999999997</v>
      </c>
    </row>
    <row r="324" spans="1:16" ht="38.25" x14ac:dyDescent="0.25">
      <c r="A324" s="29" t="s">
        <v>858</v>
      </c>
      <c r="B324" s="30" t="s">
        <v>699</v>
      </c>
      <c r="C324" s="29" t="s">
        <v>28</v>
      </c>
      <c r="D324" s="29" t="s">
        <v>574</v>
      </c>
      <c r="E324" s="31" t="s">
        <v>105</v>
      </c>
      <c r="F324" s="32">
        <v>194.9</v>
      </c>
      <c r="G324" s="33">
        <v>12.37</v>
      </c>
      <c r="H324" s="33">
        <v>15.48</v>
      </c>
      <c r="I324" s="34">
        <v>3017.05</v>
      </c>
      <c r="J324" s="41">
        <v>14.2</v>
      </c>
      <c r="K324" s="36">
        <v>219.816</v>
      </c>
      <c r="L324" s="37">
        <v>7.2857924131187746E-2</v>
      </c>
      <c r="M324" s="38">
        <v>180.49999999999997</v>
      </c>
      <c r="N324" s="36">
        <v>2794.1399999999994</v>
      </c>
      <c r="O324" s="39">
        <v>0.92611657082249188</v>
      </c>
      <c r="P324" s="36">
        <v>222.91000000000076</v>
      </c>
    </row>
    <row r="325" spans="1:16" ht="38.25" x14ac:dyDescent="0.25">
      <c r="A325" s="29" t="s">
        <v>859</v>
      </c>
      <c r="B325" s="30" t="s">
        <v>399</v>
      </c>
      <c r="C325" s="29" t="s">
        <v>23</v>
      </c>
      <c r="D325" s="29" t="s">
        <v>400</v>
      </c>
      <c r="E325" s="31" t="s">
        <v>105</v>
      </c>
      <c r="F325" s="32">
        <v>37.97</v>
      </c>
      <c r="G325" s="33">
        <v>18.63</v>
      </c>
      <c r="H325" s="33">
        <v>23.32</v>
      </c>
      <c r="I325" s="34">
        <v>885.46</v>
      </c>
      <c r="J325" s="41"/>
      <c r="K325" s="36">
        <v>0</v>
      </c>
      <c r="L325" s="37">
        <v>0</v>
      </c>
      <c r="M325" s="38">
        <v>0</v>
      </c>
      <c r="N325" s="36">
        <v>0</v>
      </c>
      <c r="O325" s="39">
        <v>0</v>
      </c>
      <c r="P325" s="36">
        <v>885.46</v>
      </c>
    </row>
    <row r="326" spans="1:16" ht="38.25" x14ac:dyDescent="0.25">
      <c r="A326" s="29" t="s">
        <v>860</v>
      </c>
      <c r="B326" s="30" t="s">
        <v>696</v>
      </c>
      <c r="C326" s="29" t="s">
        <v>23</v>
      </c>
      <c r="D326" s="29" t="s">
        <v>697</v>
      </c>
      <c r="E326" s="31" t="s">
        <v>105</v>
      </c>
      <c r="F326" s="32">
        <v>40.75</v>
      </c>
      <c r="G326" s="33">
        <v>12.09</v>
      </c>
      <c r="H326" s="33">
        <v>15.13</v>
      </c>
      <c r="I326" s="34">
        <v>616.54</v>
      </c>
      <c r="J326" s="41"/>
      <c r="K326" s="36">
        <v>0</v>
      </c>
      <c r="L326" s="37">
        <v>0</v>
      </c>
      <c r="M326" s="38">
        <v>39.6</v>
      </c>
      <c r="N326" s="36">
        <v>599.14800000000002</v>
      </c>
      <c r="O326" s="39">
        <v>0.97179096246796648</v>
      </c>
      <c r="P326" s="36">
        <v>17.391999999999939</v>
      </c>
    </row>
    <row r="327" spans="1:16" ht="38.25" x14ac:dyDescent="0.25">
      <c r="A327" s="29" t="s">
        <v>861</v>
      </c>
      <c r="B327" s="30" t="s">
        <v>702</v>
      </c>
      <c r="C327" s="29" t="s">
        <v>23</v>
      </c>
      <c r="D327" s="29" t="s">
        <v>703</v>
      </c>
      <c r="E327" s="31" t="s">
        <v>105</v>
      </c>
      <c r="F327" s="32">
        <v>40.75</v>
      </c>
      <c r="G327" s="33">
        <v>10.02</v>
      </c>
      <c r="H327" s="33">
        <v>12.54</v>
      </c>
      <c r="I327" s="34">
        <v>511</v>
      </c>
      <c r="J327" s="41"/>
      <c r="K327" s="36">
        <v>0</v>
      </c>
      <c r="L327" s="37">
        <v>0</v>
      </c>
      <c r="M327" s="38">
        <v>0</v>
      </c>
      <c r="N327" s="36">
        <v>0</v>
      </c>
      <c r="O327" s="39">
        <v>0</v>
      </c>
      <c r="P327" s="36">
        <v>511</v>
      </c>
    </row>
    <row r="328" spans="1:16" ht="38.25" x14ac:dyDescent="0.25">
      <c r="A328" s="29" t="s">
        <v>862</v>
      </c>
      <c r="B328" s="30" t="s">
        <v>863</v>
      </c>
      <c r="C328" s="29" t="s">
        <v>23</v>
      </c>
      <c r="D328" s="29" t="s">
        <v>864</v>
      </c>
      <c r="E328" s="31" t="s">
        <v>105</v>
      </c>
      <c r="F328" s="32">
        <v>21.1</v>
      </c>
      <c r="G328" s="33">
        <v>69.84</v>
      </c>
      <c r="H328" s="33">
        <v>87.45</v>
      </c>
      <c r="I328" s="34">
        <v>1845.19</v>
      </c>
      <c r="J328" s="41">
        <v>21.1</v>
      </c>
      <c r="K328" s="36">
        <v>1845.1950000000002</v>
      </c>
      <c r="L328" s="37">
        <v>1.0000027097480477</v>
      </c>
      <c r="M328" s="38">
        <v>21.1</v>
      </c>
      <c r="N328" s="36">
        <v>1845.1950000000002</v>
      </c>
      <c r="O328" s="39">
        <v>1.0000027097480477</v>
      </c>
      <c r="P328" s="36">
        <v>-5.0000000001091394E-3</v>
      </c>
    </row>
    <row r="329" spans="1:16" ht="38.25" x14ac:dyDescent="0.25">
      <c r="A329" s="29" t="s">
        <v>865</v>
      </c>
      <c r="B329" s="30" t="s">
        <v>866</v>
      </c>
      <c r="C329" s="29" t="s">
        <v>23</v>
      </c>
      <c r="D329" s="29" t="s">
        <v>867</v>
      </c>
      <c r="E329" s="31" t="s">
        <v>105</v>
      </c>
      <c r="F329" s="32">
        <v>25.8</v>
      </c>
      <c r="G329" s="33">
        <v>84.21</v>
      </c>
      <c r="H329" s="33">
        <v>105.44</v>
      </c>
      <c r="I329" s="34">
        <v>2720.35</v>
      </c>
      <c r="J329" s="41"/>
      <c r="K329" s="36">
        <v>0</v>
      </c>
      <c r="L329" s="37">
        <v>0</v>
      </c>
      <c r="M329" s="38">
        <v>25.8</v>
      </c>
      <c r="N329" s="36">
        <v>2720.3519999999999</v>
      </c>
      <c r="O329" s="39">
        <v>1.0000007351995148</v>
      </c>
      <c r="P329" s="36">
        <v>-1.9999999999527063E-3</v>
      </c>
    </row>
    <row r="330" spans="1:16" ht="38.25" x14ac:dyDescent="0.25">
      <c r="A330" s="29" t="s">
        <v>868</v>
      </c>
      <c r="B330" s="30" t="s">
        <v>869</v>
      </c>
      <c r="C330" s="29" t="s">
        <v>23</v>
      </c>
      <c r="D330" s="29" t="s">
        <v>870</v>
      </c>
      <c r="E330" s="31" t="s">
        <v>105</v>
      </c>
      <c r="F330" s="32">
        <v>21</v>
      </c>
      <c r="G330" s="33">
        <v>108.76</v>
      </c>
      <c r="H330" s="33">
        <v>136.18</v>
      </c>
      <c r="I330" s="34">
        <v>2859.78</v>
      </c>
      <c r="J330" s="41"/>
      <c r="K330" s="36">
        <v>0</v>
      </c>
      <c r="L330" s="37">
        <v>0</v>
      </c>
      <c r="M330" s="38">
        <v>21</v>
      </c>
      <c r="N330" s="36">
        <v>2859.78</v>
      </c>
      <c r="O330" s="39">
        <v>1</v>
      </c>
      <c r="P330" s="36">
        <v>0</v>
      </c>
    </row>
    <row r="331" spans="1:16" x14ac:dyDescent="0.25">
      <c r="A331" s="29" t="s">
        <v>871</v>
      </c>
      <c r="B331" s="30" t="s">
        <v>872</v>
      </c>
      <c r="C331" s="29" t="s">
        <v>36</v>
      </c>
      <c r="D331" s="29" t="s">
        <v>873</v>
      </c>
      <c r="E331" s="31" t="s">
        <v>38</v>
      </c>
      <c r="F331" s="32">
        <v>212</v>
      </c>
      <c r="G331" s="33">
        <v>14.35</v>
      </c>
      <c r="H331" s="33">
        <v>17.96</v>
      </c>
      <c r="I331" s="34">
        <v>3807.52</v>
      </c>
      <c r="J331" s="41"/>
      <c r="K331" s="36">
        <v>0</v>
      </c>
      <c r="L331" s="37">
        <v>0</v>
      </c>
      <c r="M331" s="38">
        <v>0</v>
      </c>
      <c r="N331" s="36">
        <v>0</v>
      </c>
      <c r="O331" s="39">
        <v>0</v>
      </c>
      <c r="P331" s="36">
        <v>3807.52</v>
      </c>
    </row>
    <row r="332" spans="1:16" ht="38.25" x14ac:dyDescent="0.25">
      <c r="A332" s="29" t="s">
        <v>874</v>
      </c>
      <c r="B332" s="30" t="s">
        <v>875</v>
      </c>
      <c r="C332" s="29" t="s">
        <v>23</v>
      </c>
      <c r="D332" s="29" t="s">
        <v>876</v>
      </c>
      <c r="E332" s="31" t="s">
        <v>38</v>
      </c>
      <c r="F332" s="32">
        <v>33</v>
      </c>
      <c r="G332" s="33">
        <v>87.4</v>
      </c>
      <c r="H332" s="33">
        <v>109.44</v>
      </c>
      <c r="I332" s="34">
        <v>3611.52</v>
      </c>
      <c r="J332" s="41"/>
      <c r="K332" s="36">
        <v>0</v>
      </c>
      <c r="L332" s="37">
        <v>0</v>
      </c>
      <c r="M332" s="38">
        <v>0</v>
      </c>
      <c r="N332" s="36">
        <v>0</v>
      </c>
      <c r="O332" s="39">
        <v>0</v>
      </c>
      <c r="P332" s="36">
        <v>3611.52</v>
      </c>
    </row>
    <row r="333" spans="1:16" ht="38.25" x14ac:dyDescent="0.25">
      <c r="A333" s="29" t="s">
        <v>877</v>
      </c>
      <c r="B333" s="30" t="s">
        <v>878</v>
      </c>
      <c r="C333" s="29" t="s">
        <v>23</v>
      </c>
      <c r="D333" s="29" t="s">
        <v>879</v>
      </c>
      <c r="E333" s="31" t="s">
        <v>38</v>
      </c>
      <c r="F333" s="32">
        <v>136</v>
      </c>
      <c r="G333" s="33">
        <v>47.05</v>
      </c>
      <c r="H333" s="33">
        <v>58.91</v>
      </c>
      <c r="I333" s="34">
        <v>8011.76</v>
      </c>
      <c r="J333" s="41"/>
      <c r="K333" s="36">
        <v>0</v>
      </c>
      <c r="L333" s="37">
        <v>0</v>
      </c>
      <c r="M333" s="38">
        <v>0</v>
      </c>
      <c r="N333" s="36">
        <v>0</v>
      </c>
      <c r="O333" s="39">
        <v>0</v>
      </c>
      <c r="P333" s="36">
        <v>8011.76</v>
      </c>
    </row>
    <row r="334" spans="1:16" ht="25.5" x14ac:dyDescent="0.25">
      <c r="A334" s="29" t="s">
        <v>880</v>
      </c>
      <c r="B334" s="30" t="s">
        <v>881</v>
      </c>
      <c r="C334" s="29" t="s">
        <v>23</v>
      </c>
      <c r="D334" s="29" t="s">
        <v>882</v>
      </c>
      <c r="E334" s="31" t="s">
        <v>38</v>
      </c>
      <c r="F334" s="32">
        <v>14</v>
      </c>
      <c r="G334" s="33">
        <v>48.48</v>
      </c>
      <c r="H334" s="33">
        <v>60.7</v>
      </c>
      <c r="I334" s="34">
        <v>849.8</v>
      </c>
      <c r="J334" s="41"/>
      <c r="K334" s="36">
        <v>0</v>
      </c>
      <c r="L334" s="37">
        <v>0</v>
      </c>
      <c r="M334" s="38">
        <v>0</v>
      </c>
      <c r="N334" s="36">
        <v>0</v>
      </c>
      <c r="O334" s="39">
        <v>0</v>
      </c>
      <c r="P334" s="36">
        <v>849.8</v>
      </c>
    </row>
    <row r="335" spans="1:16" x14ac:dyDescent="0.25">
      <c r="A335" s="29" t="s">
        <v>883</v>
      </c>
      <c r="B335" s="30" t="s">
        <v>884</v>
      </c>
      <c r="C335" s="29" t="s">
        <v>36</v>
      </c>
      <c r="D335" s="29" t="s">
        <v>885</v>
      </c>
      <c r="E335" s="31" t="s">
        <v>38</v>
      </c>
      <c r="F335" s="32">
        <v>212</v>
      </c>
      <c r="G335" s="33">
        <v>10.6</v>
      </c>
      <c r="H335" s="33">
        <v>13.27</v>
      </c>
      <c r="I335" s="34">
        <v>2813.24</v>
      </c>
      <c r="J335" s="41"/>
      <c r="K335" s="36">
        <v>0</v>
      </c>
      <c r="L335" s="37">
        <v>0</v>
      </c>
      <c r="M335" s="38">
        <v>0</v>
      </c>
      <c r="N335" s="36">
        <v>0</v>
      </c>
      <c r="O335" s="39">
        <v>0</v>
      </c>
      <c r="P335" s="36">
        <v>2813.24</v>
      </c>
    </row>
    <row r="336" spans="1:16" ht="25.5" x14ac:dyDescent="0.25">
      <c r="A336" s="29" t="s">
        <v>886</v>
      </c>
      <c r="B336" s="30" t="s">
        <v>656</v>
      </c>
      <c r="C336" s="29" t="s">
        <v>28</v>
      </c>
      <c r="D336" s="29" t="s">
        <v>657</v>
      </c>
      <c r="E336" s="31" t="s">
        <v>38</v>
      </c>
      <c r="F336" s="32">
        <v>63</v>
      </c>
      <c r="G336" s="33">
        <v>12.64</v>
      </c>
      <c r="H336" s="33">
        <v>15.82</v>
      </c>
      <c r="I336" s="34">
        <v>996.66</v>
      </c>
      <c r="J336" s="41"/>
      <c r="K336" s="36">
        <v>0</v>
      </c>
      <c r="L336" s="37">
        <v>0</v>
      </c>
      <c r="M336" s="38">
        <v>8</v>
      </c>
      <c r="N336" s="36">
        <v>126.56</v>
      </c>
      <c r="O336" s="39">
        <v>0.12698412698412698</v>
      </c>
      <c r="P336" s="36">
        <v>870.09999999999991</v>
      </c>
    </row>
    <row r="337" spans="1:16" ht="25.5" x14ac:dyDescent="0.25">
      <c r="A337" s="29" t="s">
        <v>887</v>
      </c>
      <c r="B337" s="30" t="s">
        <v>888</v>
      </c>
      <c r="C337" s="29" t="s">
        <v>28</v>
      </c>
      <c r="D337" s="29" t="s">
        <v>889</v>
      </c>
      <c r="E337" s="31" t="s">
        <v>38</v>
      </c>
      <c r="F337" s="32">
        <v>41</v>
      </c>
      <c r="G337" s="33">
        <v>22.25</v>
      </c>
      <c r="H337" s="33">
        <v>27.86</v>
      </c>
      <c r="I337" s="34">
        <v>1142.26</v>
      </c>
      <c r="J337" s="41"/>
      <c r="K337" s="36">
        <v>0</v>
      </c>
      <c r="L337" s="37">
        <v>0</v>
      </c>
      <c r="M337" s="38">
        <v>0</v>
      </c>
      <c r="N337" s="36">
        <v>0</v>
      </c>
      <c r="O337" s="39">
        <v>0</v>
      </c>
      <c r="P337" s="36">
        <v>1142.26</v>
      </c>
    </row>
    <row r="338" spans="1:16" ht="25.5" x14ac:dyDescent="0.25">
      <c r="A338" s="29" t="s">
        <v>890</v>
      </c>
      <c r="B338" s="30" t="s">
        <v>891</v>
      </c>
      <c r="C338" s="29" t="s">
        <v>28</v>
      </c>
      <c r="D338" s="29" t="s">
        <v>892</v>
      </c>
      <c r="E338" s="31" t="s">
        <v>38</v>
      </c>
      <c r="F338" s="32">
        <v>6</v>
      </c>
      <c r="G338" s="33">
        <v>739.6</v>
      </c>
      <c r="H338" s="33">
        <v>926.12</v>
      </c>
      <c r="I338" s="34">
        <v>5556.72</v>
      </c>
      <c r="J338" s="41"/>
      <c r="K338" s="36">
        <v>0</v>
      </c>
      <c r="L338" s="37">
        <v>0</v>
      </c>
      <c r="M338" s="38">
        <v>0</v>
      </c>
      <c r="N338" s="36">
        <v>0</v>
      </c>
      <c r="O338" s="39">
        <v>0</v>
      </c>
      <c r="P338" s="36">
        <v>5556.72</v>
      </c>
    </row>
    <row r="339" spans="1:16" ht="25.5" x14ac:dyDescent="0.25">
      <c r="A339" s="29" t="s">
        <v>893</v>
      </c>
      <c r="B339" s="30" t="s">
        <v>894</v>
      </c>
      <c r="C339" s="29" t="s">
        <v>23</v>
      </c>
      <c r="D339" s="29" t="s">
        <v>895</v>
      </c>
      <c r="E339" s="31" t="s">
        <v>105</v>
      </c>
      <c r="F339" s="32">
        <v>16585</v>
      </c>
      <c r="G339" s="33">
        <v>3.77</v>
      </c>
      <c r="H339" s="33">
        <v>4.72</v>
      </c>
      <c r="I339" s="34">
        <v>78281.2</v>
      </c>
      <c r="J339" s="41">
        <v>3325</v>
      </c>
      <c r="K339" s="36">
        <v>15694</v>
      </c>
      <c r="L339" s="37">
        <v>0.20048236358154961</v>
      </c>
      <c r="M339" s="38">
        <v>15085</v>
      </c>
      <c r="N339" s="36">
        <v>71201.2</v>
      </c>
      <c r="O339" s="39">
        <v>0.90955682845945129</v>
      </c>
      <c r="P339" s="36">
        <v>7080</v>
      </c>
    </row>
    <row r="340" spans="1:16" ht="25.5" x14ac:dyDescent="0.25">
      <c r="A340" s="29" t="s">
        <v>896</v>
      </c>
      <c r="B340" s="30" t="s">
        <v>897</v>
      </c>
      <c r="C340" s="29" t="s">
        <v>28</v>
      </c>
      <c r="D340" s="29" t="s">
        <v>898</v>
      </c>
      <c r="E340" s="31" t="s">
        <v>38</v>
      </c>
      <c r="F340" s="32">
        <v>0</v>
      </c>
      <c r="G340" s="33">
        <v>1714.34</v>
      </c>
      <c r="H340" s="33">
        <v>2146.69</v>
      </c>
      <c r="I340" s="34">
        <v>0</v>
      </c>
      <c r="J340" s="41"/>
      <c r="K340" s="36">
        <v>0</v>
      </c>
      <c r="L340" s="37" t="e">
        <v>#DIV/0!</v>
      </c>
      <c r="M340" s="38">
        <v>0</v>
      </c>
      <c r="N340" s="36">
        <v>0</v>
      </c>
      <c r="O340" s="39" t="e">
        <v>#DIV/0!</v>
      </c>
      <c r="P340" s="36">
        <v>0</v>
      </c>
    </row>
    <row r="341" spans="1:16" ht="38.25" x14ac:dyDescent="0.25">
      <c r="A341" s="29" t="s">
        <v>899</v>
      </c>
      <c r="B341" s="30" t="s">
        <v>900</v>
      </c>
      <c r="C341" s="29" t="s">
        <v>23</v>
      </c>
      <c r="D341" s="29" t="s">
        <v>901</v>
      </c>
      <c r="E341" s="31" t="s">
        <v>902</v>
      </c>
      <c r="F341" s="32">
        <v>476</v>
      </c>
      <c r="G341" s="33">
        <v>24.34</v>
      </c>
      <c r="H341" s="33">
        <v>30.47</v>
      </c>
      <c r="I341" s="34">
        <v>14503.72</v>
      </c>
      <c r="J341" s="41"/>
      <c r="K341" s="36">
        <v>0</v>
      </c>
      <c r="L341" s="37">
        <v>0</v>
      </c>
      <c r="M341" s="38">
        <v>0</v>
      </c>
      <c r="N341" s="36">
        <v>0</v>
      </c>
      <c r="O341" s="39">
        <v>0</v>
      </c>
      <c r="P341" s="36">
        <v>14503.72</v>
      </c>
    </row>
    <row r="342" spans="1:16" ht="51" x14ac:dyDescent="0.25">
      <c r="A342" s="29" t="s">
        <v>903</v>
      </c>
      <c r="B342" s="30" t="s">
        <v>904</v>
      </c>
      <c r="C342" s="29" t="s">
        <v>28</v>
      </c>
      <c r="D342" s="29" t="s">
        <v>905</v>
      </c>
      <c r="E342" s="31" t="s">
        <v>105</v>
      </c>
      <c r="F342" s="32">
        <v>11.55</v>
      </c>
      <c r="G342" s="33">
        <v>12.31</v>
      </c>
      <c r="H342" s="33">
        <v>15.41</v>
      </c>
      <c r="I342" s="34">
        <v>177.98</v>
      </c>
      <c r="J342" s="41"/>
      <c r="K342" s="36">
        <v>0</v>
      </c>
      <c r="L342" s="37">
        <v>0</v>
      </c>
      <c r="M342" s="38">
        <v>6</v>
      </c>
      <c r="N342" s="36">
        <v>92.460000000000008</v>
      </c>
      <c r="O342" s="39">
        <v>0.51949657264861226</v>
      </c>
      <c r="P342" s="36">
        <v>85.519999999999982</v>
      </c>
    </row>
    <row r="343" spans="1:16" ht="51" x14ac:dyDescent="0.25">
      <c r="A343" s="29" t="s">
        <v>906</v>
      </c>
      <c r="B343" s="30" t="s">
        <v>907</v>
      </c>
      <c r="C343" s="29" t="s">
        <v>28</v>
      </c>
      <c r="D343" s="29" t="s">
        <v>908</v>
      </c>
      <c r="E343" s="31" t="s">
        <v>105</v>
      </c>
      <c r="F343" s="32">
        <v>34.65</v>
      </c>
      <c r="G343" s="33">
        <v>19.440000000000001</v>
      </c>
      <c r="H343" s="33">
        <v>24.34</v>
      </c>
      <c r="I343" s="34">
        <v>843.38</v>
      </c>
      <c r="J343" s="41"/>
      <c r="K343" s="36">
        <v>0</v>
      </c>
      <c r="L343" s="37">
        <v>0</v>
      </c>
      <c r="M343" s="38">
        <v>8</v>
      </c>
      <c r="N343" s="36">
        <v>194.72</v>
      </c>
      <c r="O343" s="39">
        <v>0.2308805046361071</v>
      </c>
      <c r="P343" s="36">
        <v>648.66</v>
      </c>
    </row>
    <row r="344" spans="1:16" ht="51" x14ac:dyDescent="0.25">
      <c r="A344" s="29" t="s">
        <v>909</v>
      </c>
      <c r="B344" s="30" t="s">
        <v>910</v>
      </c>
      <c r="C344" s="29" t="s">
        <v>28</v>
      </c>
      <c r="D344" s="29" t="s">
        <v>911</v>
      </c>
      <c r="E344" s="31" t="s">
        <v>105</v>
      </c>
      <c r="F344" s="32">
        <v>2.4300000000000002</v>
      </c>
      <c r="G344" s="33">
        <v>7.27</v>
      </c>
      <c r="H344" s="33">
        <v>9.1</v>
      </c>
      <c r="I344" s="34">
        <v>22.11</v>
      </c>
      <c r="J344" s="41"/>
      <c r="K344" s="36">
        <v>0</v>
      </c>
      <c r="L344" s="37">
        <v>0</v>
      </c>
      <c r="M344" s="38">
        <v>6</v>
      </c>
      <c r="N344" s="36">
        <v>54.599999999999994</v>
      </c>
      <c r="O344" s="39">
        <v>2.4694708276797828</v>
      </c>
      <c r="P344" s="36">
        <v>-32.489999999999995</v>
      </c>
    </row>
    <row r="345" spans="1:16" ht="51" x14ac:dyDescent="0.25">
      <c r="A345" s="29" t="s">
        <v>912</v>
      </c>
      <c r="B345" s="30" t="s">
        <v>913</v>
      </c>
      <c r="C345" s="29" t="s">
        <v>28</v>
      </c>
      <c r="D345" s="29" t="s">
        <v>914</v>
      </c>
      <c r="E345" s="31" t="s">
        <v>105</v>
      </c>
      <c r="F345" s="32">
        <v>7.27</v>
      </c>
      <c r="G345" s="33">
        <v>16.940000000000001</v>
      </c>
      <c r="H345" s="33">
        <v>21.21</v>
      </c>
      <c r="I345" s="34">
        <v>154.19</v>
      </c>
      <c r="J345" s="41"/>
      <c r="K345" s="36">
        <v>0</v>
      </c>
      <c r="L345" s="37">
        <v>0</v>
      </c>
      <c r="M345" s="38">
        <v>7.27</v>
      </c>
      <c r="N345" s="36">
        <v>154.19669999999999</v>
      </c>
      <c r="O345" s="39">
        <v>1.0000434528828068</v>
      </c>
      <c r="P345" s="36">
        <v>-6.6999999999950433E-3</v>
      </c>
    </row>
    <row r="346" spans="1:16" ht="38.25" x14ac:dyDescent="0.25">
      <c r="A346" s="29" t="s">
        <v>915</v>
      </c>
      <c r="B346" s="30" t="s">
        <v>449</v>
      </c>
      <c r="C346" s="29" t="s">
        <v>28</v>
      </c>
      <c r="D346" s="29" t="s">
        <v>450</v>
      </c>
      <c r="E346" s="31" t="s">
        <v>105</v>
      </c>
      <c r="F346" s="32">
        <v>40.450000000000003</v>
      </c>
      <c r="G346" s="33">
        <v>14.23</v>
      </c>
      <c r="H346" s="33">
        <v>17.809999999999999</v>
      </c>
      <c r="I346" s="34">
        <v>720.41</v>
      </c>
      <c r="J346" s="41"/>
      <c r="K346" s="36">
        <v>0</v>
      </c>
      <c r="L346" s="37">
        <v>0</v>
      </c>
      <c r="M346" s="38">
        <v>32.700000000000003</v>
      </c>
      <c r="N346" s="36">
        <v>582.38699999999994</v>
      </c>
      <c r="O346" s="39">
        <v>0.80841048847184238</v>
      </c>
      <c r="P346" s="36">
        <v>138.02300000000002</v>
      </c>
    </row>
    <row r="347" spans="1:16" ht="38.25" x14ac:dyDescent="0.25">
      <c r="A347" s="29" t="s">
        <v>916</v>
      </c>
      <c r="B347" s="30" t="s">
        <v>640</v>
      </c>
      <c r="C347" s="29" t="s">
        <v>28</v>
      </c>
      <c r="D347" s="29" t="s">
        <v>641</v>
      </c>
      <c r="E347" s="31" t="s">
        <v>105</v>
      </c>
      <c r="F347" s="32">
        <v>121.35</v>
      </c>
      <c r="G347" s="33">
        <v>12.02</v>
      </c>
      <c r="H347" s="33">
        <v>15.05</v>
      </c>
      <c r="I347" s="34">
        <v>1826.31</v>
      </c>
      <c r="J347" s="41"/>
      <c r="K347" s="36">
        <v>0</v>
      </c>
      <c r="L347" s="37">
        <v>0</v>
      </c>
      <c r="M347" s="38">
        <v>61.35</v>
      </c>
      <c r="N347" s="36">
        <v>923.31750000000011</v>
      </c>
      <c r="O347" s="39">
        <v>0.50556449890763355</v>
      </c>
      <c r="P347" s="36">
        <v>902.99249999999984</v>
      </c>
    </row>
    <row r="348" spans="1:16" ht="38.25" x14ac:dyDescent="0.25">
      <c r="A348" s="29" t="s">
        <v>917</v>
      </c>
      <c r="B348" s="30" t="s">
        <v>464</v>
      </c>
      <c r="C348" s="29" t="s">
        <v>28</v>
      </c>
      <c r="D348" s="29" t="s">
        <v>465</v>
      </c>
      <c r="E348" s="31" t="s">
        <v>105</v>
      </c>
      <c r="F348" s="32">
        <v>234.48</v>
      </c>
      <c r="G348" s="33">
        <v>11.03</v>
      </c>
      <c r="H348" s="33">
        <v>13.81</v>
      </c>
      <c r="I348" s="34">
        <v>3238.16</v>
      </c>
      <c r="J348" s="41">
        <v>14.2</v>
      </c>
      <c r="K348" s="36">
        <v>196.102</v>
      </c>
      <c r="L348" s="37">
        <v>6.0559700570694472E-2</v>
      </c>
      <c r="M348" s="38">
        <v>184.39999999999998</v>
      </c>
      <c r="N348" s="36">
        <v>2546.5639999999999</v>
      </c>
      <c r="O348" s="39">
        <v>0.78642315388986339</v>
      </c>
      <c r="P348" s="36">
        <v>691.596</v>
      </c>
    </row>
    <row r="349" spans="1:16" ht="38.25" x14ac:dyDescent="0.25">
      <c r="A349" s="29" t="s">
        <v>918</v>
      </c>
      <c r="B349" s="30" t="s">
        <v>644</v>
      </c>
      <c r="C349" s="29" t="s">
        <v>28</v>
      </c>
      <c r="D349" s="29" t="s">
        <v>645</v>
      </c>
      <c r="E349" s="31" t="s">
        <v>105</v>
      </c>
      <c r="F349" s="32">
        <v>703.42</v>
      </c>
      <c r="G349" s="33">
        <v>8.2661020000000001</v>
      </c>
      <c r="H349" s="33">
        <v>10.35</v>
      </c>
      <c r="I349" s="34">
        <v>7280.39</v>
      </c>
      <c r="J349" s="41"/>
      <c r="K349" s="36">
        <v>0</v>
      </c>
      <c r="L349" s="37">
        <v>0</v>
      </c>
      <c r="M349" s="38">
        <v>486</v>
      </c>
      <c r="N349" s="36">
        <v>5030.0999999999995</v>
      </c>
      <c r="O349" s="39">
        <v>0.69091078911981352</v>
      </c>
      <c r="P349" s="36">
        <v>2250.2900000000009</v>
      </c>
    </row>
    <row r="350" spans="1:16" ht="63.75" x14ac:dyDescent="0.25">
      <c r="A350" s="29" t="s">
        <v>919</v>
      </c>
      <c r="B350" s="30" t="s">
        <v>790</v>
      </c>
      <c r="C350" s="29" t="s">
        <v>28</v>
      </c>
      <c r="D350" s="29" t="s">
        <v>791</v>
      </c>
      <c r="E350" s="31" t="s">
        <v>105</v>
      </c>
      <c r="F350" s="32">
        <v>824.77</v>
      </c>
      <c r="G350" s="33">
        <v>9.7813039999999987</v>
      </c>
      <c r="H350" s="33">
        <v>12.24</v>
      </c>
      <c r="I350" s="34">
        <v>10095.18</v>
      </c>
      <c r="J350" s="41"/>
      <c r="K350" s="36">
        <v>0</v>
      </c>
      <c r="L350" s="37">
        <v>0</v>
      </c>
      <c r="M350" s="38">
        <v>486</v>
      </c>
      <c r="N350" s="36">
        <v>5948.64</v>
      </c>
      <c r="O350" s="39">
        <v>0.58925546647013727</v>
      </c>
      <c r="P350" s="36">
        <v>4146.54</v>
      </c>
    </row>
    <row r="351" spans="1:16" ht="38.25" x14ac:dyDescent="0.25">
      <c r="A351" s="29" t="s">
        <v>920</v>
      </c>
      <c r="B351" s="30" t="s">
        <v>827</v>
      </c>
      <c r="C351" s="29" t="s">
        <v>28</v>
      </c>
      <c r="D351" s="29" t="s">
        <v>828</v>
      </c>
      <c r="E351" s="31" t="s">
        <v>38</v>
      </c>
      <c r="F351" s="32">
        <v>29</v>
      </c>
      <c r="G351" s="33">
        <v>7.22</v>
      </c>
      <c r="H351" s="33">
        <v>9.0399999999999991</v>
      </c>
      <c r="I351" s="34">
        <v>262.16000000000003</v>
      </c>
      <c r="J351" s="41"/>
      <c r="K351" s="36">
        <v>0</v>
      </c>
      <c r="L351" s="37">
        <v>0</v>
      </c>
      <c r="M351" s="38">
        <v>21</v>
      </c>
      <c r="N351" s="36">
        <v>189.83999999999997</v>
      </c>
      <c r="O351" s="39">
        <v>0.72413793103448254</v>
      </c>
      <c r="P351" s="36">
        <v>72.32000000000005</v>
      </c>
    </row>
    <row r="352" spans="1:16" ht="38.25" x14ac:dyDescent="0.25">
      <c r="A352" s="29" t="s">
        <v>921</v>
      </c>
      <c r="B352" s="30" t="s">
        <v>821</v>
      </c>
      <c r="C352" s="29" t="s">
        <v>28</v>
      </c>
      <c r="D352" s="29" t="s">
        <v>822</v>
      </c>
      <c r="E352" s="31" t="s">
        <v>38</v>
      </c>
      <c r="F352" s="32">
        <v>90</v>
      </c>
      <c r="G352" s="33">
        <v>6.03</v>
      </c>
      <c r="H352" s="33">
        <v>7.55</v>
      </c>
      <c r="I352" s="34">
        <v>679.5</v>
      </c>
      <c r="J352" s="41"/>
      <c r="K352" s="36">
        <v>0</v>
      </c>
      <c r="L352" s="37">
        <v>0</v>
      </c>
      <c r="M352" s="38">
        <v>84</v>
      </c>
      <c r="N352" s="36">
        <v>634.20000000000005</v>
      </c>
      <c r="O352" s="39">
        <v>0.93333333333333335</v>
      </c>
      <c r="P352" s="36">
        <v>45.299999999999955</v>
      </c>
    </row>
    <row r="353" spans="1:16" ht="38.25" x14ac:dyDescent="0.25">
      <c r="A353" s="29" t="s">
        <v>922</v>
      </c>
      <c r="B353" s="30" t="s">
        <v>923</v>
      </c>
      <c r="C353" s="29" t="s">
        <v>28</v>
      </c>
      <c r="D353" s="29" t="s">
        <v>924</v>
      </c>
      <c r="E353" s="31" t="s">
        <v>38</v>
      </c>
      <c r="F353" s="32">
        <v>41</v>
      </c>
      <c r="G353" s="33">
        <v>26.35</v>
      </c>
      <c r="H353" s="33">
        <v>32.99</v>
      </c>
      <c r="I353" s="34">
        <v>1352.59</v>
      </c>
      <c r="J353" s="41"/>
      <c r="K353" s="36">
        <v>0</v>
      </c>
      <c r="L353" s="37">
        <v>0</v>
      </c>
      <c r="M353" s="38">
        <v>0</v>
      </c>
      <c r="N353" s="36">
        <v>0</v>
      </c>
      <c r="O353" s="39">
        <v>0</v>
      </c>
      <c r="P353" s="36">
        <v>1352.59</v>
      </c>
    </row>
    <row r="354" spans="1:16" ht="25.5" x14ac:dyDescent="0.25">
      <c r="A354" s="29" t="s">
        <v>925</v>
      </c>
      <c r="B354" s="30" t="s">
        <v>656</v>
      </c>
      <c r="C354" s="29" t="s">
        <v>28</v>
      </c>
      <c r="D354" s="29" t="s">
        <v>657</v>
      </c>
      <c r="E354" s="31" t="s">
        <v>38</v>
      </c>
      <c r="F354" s="32">
        <v>63</v>
      </c>
      <c r="G354" s="33">
        <v>12.64</v>
      </c>
      <c r="H354" s="33">
        <v>15.82</v>
      </c>
      <c r="I354" s="34">
        <v>996.66</v>
      </c>
      <c r="J354" s="41"/>
      <c r="K354" s="36">
        <v>0</v>
      </c>
      <c r="L354" s="37">
        <v>0</v>
      </c>
      <c r="M354" s="38">
        <v>39</v>
      </c>
      <c r="N354" s="36">
        <v>616.98</v>
      </c>
      <c r="O354" s="39">
        <v>0.61904761904761907</v>
      </c>
      <c r="P354" s="36">
        <v>379.67999999999995</v>
      </c>
    </row>
    <row r="355" spans="1:16" ht="38.25" x14ac:dyDescent="0.25">
      <c r="A355" s="29" t="s">
        <v>926</v>
      </c>
      <c r="B355" s="30" t="s">
        <v>708</v>
      </c>
      <c r="C355" s="29" t="s">
        <v>28</v>
      </c>
      <c r="D355" s="29" t="s">
        <v>709</v>
      </c>
      <c r="E355" s="31" t="s">
        <v>38</v>
      </c>
      <c r="F355" s="32">
        <v>35</v>
      </c>
      <c r="G355" s="33">
        <v>10.47</v>
      </c>
      <c r="H355" s="33">
        <v>13.11</v>
      </c>
      <c r="I355" s="34">
        <v>458.85</v>
      </c>
      <c r="J355" s="41">
        <v>5</v>
      </c>
      <c r="K355" s="36">
        <v>65.55</v>
      </c>
      <c r="L355" s="37">
        <v>0.14285714285714285</v>
      </c>
      <c r="M355" s="38">
        <v>31</v>
      </c>
      <c r="N355" s="36">
        <v>406.41</v>
      </c>
      <c r="O355" s="39">
        <v>0.88571428571428568</v>
      </c>
      <c r="P355" s="36">
        <v>52.44</v>
      </c>
    </row>
    <row r="356" spans="1:16" ht="38.25" x14ac:dyDescent="0.25">
      <c r="A356" s="29" t="s">
        <v>927</v>
      </c>
      <c r="B356" s="30" t="s">
        <v>647</v>
      </c>
      <c r="C356" s="29" t="s">
        <v>28</v>
      </c>
      <c r="D356" s="29" t="s">
        <v>648</v>
      </c>
      <c r="E356" s="31" t="s">
        <v>38</v>
      </c>
      <c r="F356" s="32">
        <v>24</v>
      </c>
      <c r="G356" s="33">
        <v>8.4700000000000006</v>
      </c>
      <c r="H356" s="33">
        <v>10.6</v>
      </c>
      <c r="I356" s="34">
        <v>254.4</v>
      </c>
      <c r="J356" s="41"/>
      <c r="K356" s="36">
        <v>0</v>
      </c>
      <c r="L356" s="37">
        <v>0</v>
      </c>
      <c r="M356" s="38">
        <v>24</v>
      </c>
      <c r="N356" s="36">
        <v>254.4</v>
      </c>
      <c r="O356" s="39">
        <v>1</v>
      </c>
      <c r="P356" s="36">
        <v>0</v>
      </c>
    </row>
    <row r="357" spans="1:16" ht="25.5" x14ac:dyDescent="0.25">
      <c r="A357" s="29" t="s">
        <v>928</v>
      </c>
      <c r="B357" s="30" t="s">
        <v>806</v>
      </c>
      <c r="C357" s="29" t="s">
        <v>36</v>
      </c>
      <c r="D357" s="29" t="s">
        <v>807</v>
      </c>
      <c r="E357" s="31" t="s">
        <v>38</v>
      </c>
      <c r="F357" s="32">
        <v>6</v>
      </c>
      <c r="G357" s="33">
        <v>89.85</v>
      </c>
      <c r="H357" s="33">
        <v>112.51</v>
      </c>
      <c r="I357" s="34">
        <v>675.06</v>
      </c>
      <c r="J357" s="41"/>
      <c r="K357" s="36">
        <v>0</v>
      </c>
      <c r="L357" s="37">
        <v>0</v>
      </c>
      <c r="M357" s="38">
        <v>0</v>
      </c>
      <c r="N357" s="36">
        <v>0</v>
      </c>
      <c r="O357" s="39">
        <v>0</v>
      </c>
      <c r="P357" s="36">
        <v>675.06</v>
      </c>
    </row>
    <row r="358" spans="1:16" ht="38.25" x14ac:dyDescent="0.25">
      <c r="A358" s="29" t="s">
        <v>929</v>
      </c>
      <c r="B358" s="30" t="s">
        <v>930</v>
      </c>
      <c r="C358" s="29" t="s">
        <v>23</v>
      </c>
      <c r="D358" s="29" t="s">
        <v>931</v>
      </c>
      <c r="E358" s="31" t="s">
        <v>38</v>
      </c>
      <c r="F358" s="32">
        <v>24</v>
      </c>
      <c r="G358" s="33">
        <v>465.23</v>
      </c>
      <c r="H358" s="33">
        <v>582.55999999999995</v>
      </c>
      <c r="I358" s="34">
        <v>13981.44</v>
      </c>
      <c r="J358" s="41"/>
      <c r="K358" s="36">
        <v>0</v>
      </c>
      <c r="L358" s="37">
        <v>0</v>
      </c>
      <c r="M358" s="38">
        <v>0</v>
      </c>
      <c r="N358" s="36">
        <v>0</v>
      </c>
      <c r="O358" s="39">
        <v>0</v>
      </c>
      <c r="P358" s="36">
        <v>13981.44</v>
      </c>
    </row>
    <row r="359" spans="1:16" ht="38.25" x14ac:dyDescent="0.25">
      <c r="A359" s="29" t="s">
        <v>932</v>
      </c>
      <c r="B359" s="30" t="s">
        <v>933</v>
      </c>
      <c r="C359" s="29" t="s">
        <v>23</v>
      </c>
      <c r="D359" s="29" t="s">
        <v>934</v>
      </c>
      <c r="E359" s="31" t="s">
        <v>38</v>
      </c>
      <c r="F359" s="32">
        <v>2</v>
      </c>
      <c r="G359" s="33">
        <v>83.24</v>
      </c>
      <c r="H359" s="33">
        <v>104.23</v>
      </c>
      <c r="I359" s="34">
        <v>208.46</v>
      </c>
      <c r="J359" s="41"/>
      <c r="K359" s="36">
        <v>0</v>
      </c>
      <c r="L359" s="37">
        <v>0</v>
      </c>
      <c r="M359" s="38">
        <v>0</v>
      </c>
      <c r="N359" s="36">
        <v>0</v>
      </c>
      <c r="O359" s="39">
        <v>0</v>
      </c>
      <c r="P359" s="36">
        <v>208.46</v>
      </c>
    </row>
    <row r="360" spans="1:16" ht="51" x14ac:dyDescent="0.25">
      <c r="A360" s="29" t="s">
        <v>935</v>
      </c>
      <c r="B360" s="30" t="s">
        <v>936</v>
      </c>
      <c r="C360" s="29" t="s">
        <v>28</v>
      </c>
      <c r="D360" s="29" t="s">
        <v>937</v>
      </c>
      <c r="E360" s="31" t="s">
        <v>38</v>
      </c>
      <c r="F360" s="32">
        <v>2</v>
      </c>
      <c r="G360" s="33">
        <v>159.22999999999999</v>
      </c>
      <c r="H360" s="33">
        <v>199.38</v>
      </c>
      <c r="I360" s="34">
        <v>398.76</v>
      </c>
      <c r="J360" s="41"/>
      <c r="K360" s="36">
        <v>0</v>
      </c>
      <c r="L360" s="37">
        <v>0</v>
      </c>
      <c r="M360" s="38">
        <v>0</v>
      </c>
      <c r="N360" s="36">
        <v>0</v>
      </c>
      <c r="O360" s="39">
        <v>0</v>
      </c>
      <c r="P360" s="36">
        <v>398.76</v>
      </c>
    </row>
    <row r="361" spans="1:16" ht="25.5" x14ac:dyDescent="0.25">
      <c r="A361" s="29" t="s">
        <v>938</v>
      </c>
      <c r="B361" s="30" t="s">
        <v>939</v>
      </c>
      <c r="C361" s="29" t="s">
        <v>23</v>
      </c>
      <c r="D361" s="29" t="s">
        <v>940</v>
      </c>
      <c r="E361" s="31" t="s">
        <v>38</v>
      </c>
      <c r="F361" s="32">
        <v>45</v>
      </c>
      <c r="G361" s="33">
        <v>49.61</v>
      </c>
      <c r="H361" s="33">
        <v>62.12</v>
      </c>
      <c r="I361" s="34">
        <v>2795.4</v>
      </c>
      <c r="J361" s="41"/>
      <c r="K361" s="36">
        <v>0</v>
      </c>
      <c r="L361" s="37">
        <v>0</v>
      </c>
      <c r="M361" s="38">
        <v>0</v>
      </c>
      <c r="N361" s="36">
        <v>0</v>
      </c>
      <c r="O361" s="39">
        <v>0</v>
      </c>
      <c r="P361" s="36">
        <v>2795.4</v>
      </c>
    </row>
    <row r="362" spans="1:16" ht="25.5" x14ac:dyDescent="0.25">
      <c r="A362" s="29" t="s">
        <v>941</v>
      </c>
      <c r="B362" s="30" t="s">
        <v>942</v>
      </c>
      <c r="C362" s="29" t="s">
        <v>23</v>
      </c>
      <c r="D362" s="29" t="s">
        <v>943</v>
      </c>
      <c r="E362" s="31" t="s">
        <v>944</v>
      </c>
      <c r="F362" s="32">
        <v>3</v>
      </c>
      <c r="G362" s="33">
        <v>497.88</v>
      </c>
      <c r="H362" s="33">
        <v>623.44000000000005</v>
      </c>
      <c r="I362" s="34">
        <v>1870.32</v>
      </c>
      <c r="J362" s="41"/>
      <c r="K362" s="36">
        <v>0</v>
      </c>
      <c r="L362" s="37">
        <v>0</v>
      </c>
      <c r="M362" s="38">
        <v>0</v>
      </c>
      <c r="N362" s="36">
        <v>0</v>
      </c>
      <c r="O362" s="39">
        <v>0</v>
      </c>
      <c r="P362" s="36">
        <v>1870.32</v>
      </c>
    </row>
    <row r="363" spans="1:16" ht="25.5" x14ac:dyDescent="0.25">
      <c r="A363" s="29" t="s">
        <v>945</v>
      </c>
      <c r="B363" s="30" t="s">
        <v>946</v>
      </c>
      <c r="C363" s="29" t="s">
        <v>23</v>
      </c>
      <c r="D363" s="29" t="s">
        <v>947</v>
      </c>
      <c r="E363" s="31" t="s">
        <v>38</v>
      </c>
      <c r="F363" s="32">
        <v>2</v>
      </c>
      <c r="G363" s="33">
        <v>125.2</v>
      </c>
      <c r="H363" s="33">
        <v>156.77000000000001</v>
      </c>
      <c r="I363" s="34">
        <v>313.54000000000002</v>
      </c>
      <c r="J363" s="41"/>
      <c r="K363" s="36">
        <v>0</v>
      </c>
      <c r="L363" s="37">
        <v>0</v>
      </c>
      <c r="M363" s="38">
        <v>0</v>
      </c>
      <c r="N363" s="36">
        <v>0</v>
      </c>
      <c r="O363" s="39">
        <v>0</v>
      </c>
      <c r="P363" s="36">
        <v>313.54000000000002</v>
      </c>
    </row>
    <row r="364" spans="1:16" ht="25.5" x14ac:dyDescent="0.25">
      <c r="A364" s="29" t="s">
        <v>948</v>
      </c>
      <c r="B364" s="30" t="s">
        <v>949</v>
      </c>
      <c r="C364" s="29" t="s">
        <v>23</v>
      </c>
      <c r="D364" s="29" t="s">
        <v>950</v>
      </c>
      <c r="E364" s="31" t="s">
        <v>38</v>
      </c>
      <c r="F364" s="32">
        <v>34</v>
      </c>
      <c r="G364" s="33">
        <v>18.8</v>
      </c>
      <c r="H364" s="33">
        <v>23.54</v>
      </c>
      <c r="I364" s="34">
        <v>800.36</v>
      </c>
      <c r="J364" s="41"/>
      <c r="K364" s="36">
        <v>0</v>
      </c>
      <c r="L364" s="37">
        <v>0</v>
      </c>
      <c r="M364" s="38">
        <v>0</v>
      </c>
      <c r="N364" s="36">
        <v>0</v>
      </c>
      <c r="O364" s="39">
        <v>0</v>
      </c>
      <c r="P364" s="36">
        <v>800.36</v>
      </c>
    </row>
    <row r="365" spans="1:16" ht="25.5" x14ac:dyDescent="0.25">
      <c r="A365" s="29" t="s">
        <v>951</v>
      </c>
      <c r="B365" s="30" t="s">
        <v>952</v>
      </c>
      <c r="C365" s="29" t="s">
        <v>36</v>
      </c>
      <c r="D365" s="29" t="s">
        <v>953</v>
      </c>
      <c r="E365" s="31" t="s">
        <v>30</v>
      </c>
      <c r="F365" s="32">
        <v>6.3</v>
      </c>
      <c r="G365" s="33">
        <v>77.569999999999993</v>
      </c>
      <c r="H365" s="33">
        <v>97.13</v>
      </c>
      <c r="I365" s="34">
        <v>611.91</v>
      </c>
      <c r="J365" s="41">
        <v>6.3</v>
      </c>
      <c r="K365" s="36">
        <v>611.91899999999998</v>
      </c>
      <c r="L365" s="37">
        <v>1.0000147080453008</v>
      </c>
      <c r="M365" s="38">
        <v>6.3</v>
      </c>
      <c r="N365" s="36">
        <v>611.91899999999998</v>
      </c>
      <c r="O365" s="39">
        <v>1.0000147080453008</v>
      </c>
      <c r="P365" s="36">
        <v>-9.0000000000145519E-3</v>
      </c>
    </row>
    <row r="366" spans="1:16" ht="76.5" x14ac:dyDescent="0.25">
      <c r="A366" s="29" t="s">
        <v>954</v>
      </c>
      <c r="B366" s="30" t="s">
        <v>955</v>
      </c>
      <c r="C366" s="29" t="s">
        <v>28</v>
      </c>
      <c r="D366" s="29" t="s">
        <v>956</v>
      </c>
      <c r="E366" s="31" t="s">
        <v>84</v>
      </c>
      <c r="F366" s="32">
        <v>8.31</v>
      </c>
      <c r="G366" s="33">
        <v>12.97</v>
      </c>
      <c r="H366" s="33">
        <v>16.239999999999998</v>
      </c>
      <c r="I366" s="34">
        <v>134.94999999999999</v>
      </c>
      <c r="J366" s="41">
        <v>8.31</v>
      </c>
      <c r="K366" s="36">
        <v>134.95439999999999</v>
      </c>
      <c r="L366" s="37">
        <v>1.0000326046683958</v>
      </c>
      <c r="M366" s="38">
        <v>8.31</v>
      </c>
      <c r="N366" s="36">
        <v>134.95439999999999</v>
      </c>
      <c r="O366" s="39">
        <v>1.0000326046683958</v>
      </c>
      <c r="P366" s="36">
        <v>-4.4000000000039563E-3</v>
      </c>
    </row>
    <row r="367" spans="1:16" ht="25.5" x14ac:dyDescent="0.25">
      <c r="A367" s="29" t="s">
        <v>957</v>
      </c>
      <c r="B367" s="30" t="s">
        <v>958</v>
      </c>
      <c r="C367" s="29" t="s">
        <v>28</v>
      </c>
      <c r="D367" s="29" t="s">
        <v>959</v>
      </c>
      <c r="E367" s="31" t="s">
        <v>84</v>
      </c>
      <c r="F367" s="32">
        <v>9.14</v>
      </c>
      <c r="G367" s="33">
        <v>17.54</v>
      </c>
      <c r="H367" s="33">
        <v>21.96</v>
      </c>
      <c r="I367" s="34">
        <v>200.71</v>
      </c>
      <c r="J367" s="41">
        <v>9.14</v>
      </c>
      <c r="K367" s="36">
        <v>200.71440000000001</v>
      </c>
      <c r="L367" s="37">
        <v>1.0000219221762743</v>
      </c>
      <c r="M367" s="38">
        <v>9.14</v>
      </c>
      <c r="N367" s="36">
        <v>200.71440000000001</v>
      </c>
      <c r="O367" s="39">
        <v>1.0000219221762743</v>
      </c>
      <c r="P367" s="36">
        <v>-4.4000000000039563E-3</v>
      </c>
    </row>
    <row r="368" spans="1:16" ht="51" x14ac:dyDescent="0.25">
      <c r="A368" s="29" t="s">
        <v>960</v>
      </c>
      <c r="B368" s="30" t="s">
        <v>467</v>
      </c>
      <c r="C368" s="29" t="s">
        <v>28</v>
      </c>
      <c r="D368" s="29" t="s">
        <v>468</v>
      </c>
      <c r="E368" s="31" t="s">
        <v>105</v>
      </c>
      <c r="F368" s="32">
        <v>48.6</v>
      </c>
      <c r="G368" s="33">
        <v>58.23</v>
      </c>
      <c r="H368" s="33">
        <v>72.91</v>
      </c>
      <c r="I368" s="34">
        <v>3543.42</v>
      </c>
      <c r="J368" s="41">
        <v>44</v>
      </c>
      <c r="K368" s="36">
        <v>3208.04</v>
      </c>
      <c r="L368" s="37">
        <v>0.90535132724881606</v>
      </c>
      <c r="M368" s="38">
        <v>44</v>
      </c>
      <c r="N368" s="36">
        <v>3208.04</v>
      </c>
      <c r="O368" s="39">
        <v>0.90535132724881606</v>
      </c>
      <c r="P368" s="36">
        <v>335.38000000000011</v>
      </c>
    </row>
    <row r="369" spans="1:16" ht="25.5" x14ac:dyDescent="0.25">
      <c r="A369" s="29" t="s">
        <v>961</v>
      </c>
      <c r="B369" s="30" t="s">
        <v>962</v>
      </c>
      <c r="C369" s="29" t="s">
        <v>23</v>
      </c>
      <c r="D369" s="29" t="s">
        <v>963</v>
      </c>
      <c r="E369" s="31" t="s">
        <v>105</v>
      </c>
      <c r="F369" s="32">
        <v>46.2</v>
      </c>
      <c r="G369" s="33">
        <v>44.9</v>
      </c>
      <c r="H369" s="33">
        <v>56.22</v>
      </c>
      <c r="I369" s="34">
        <v>2597.36</v>
      </c>
      <c r="J369" s="41">
        <v>46.2</v>
      </c>
      <c r="K369" s="36">
        <v>2597.364</v>
      </c>
      <c r="L369" s="37">
        <v>1.0000015400252564</v>
      </c>
      <c r="M369" s="38">
        <v>46.2</v>
      </c>
      <c r="N369" s="36">
        <v>2597.364</v>
      </c>
      <c r="O369" s="39">
        <v>1.0000015400252564</v>
      </c>
      <c r="P369" s="36">
        <v>-3.9999999999054126E-3</v>
      </c>
    </row>
    <row r="370" spans="1:16" ht="51" x14ac:dyDescent="0.25">
      <c r="A370" s="29" t="s">
        <v>964</v>
      </c>
      <c r="B370" s="30" t="s">
        <v>965</v>
      </c>
      <c r="C370" s="29" t="s">
        <v>28</v>
      </c>
      <c r="D370" s="29" t="s">
        <v>966</v>
      </c>
      <c r="E370" s="31" t="s">
        <v>38</v>
      </c>
      <c r="F370" s="32">
        <v>4</v>
      </c>
      <c r="G370" s="33">
        <v>56.72</v>
      </c>
      <c r="H370" s="33">
        <v>71.02</v>
      </c>
      <c r="I370" s="34">
        <v>284.08</v>
      </c>
      <c r="J370" s="41"/>
      <c r="K370" s="36">
        <v>0</v>
      </c>
      <c r="L370" s="37">
        <v>0</v>
      </c>
      <c r="M370" s="38">
        <v>0</v>
      </c>
      <c r="N370" s="36">
        <v>0</v>
      </c>
      <c r="O370" s="39">
        <v>0</v>
      </c>
      <c r="P370" s="36">
        <v>284.08</v>
      </c>
    </row>
    <row r="371" spans="1:16" ht="51" x14ac:dyDescent="0.25">
      <c r="A371" s="29" t="s">
        <v>967</v>
      </c>
      <c r="B371" s="30" t="s">
        <v>968</v>
      </c>
      <c r="C371" s="29" t="s">
        <v>28</v>
      </c>
      <c r="D371" s="29" t="s">
        <v>969</v>
      </c>
      <c r="E371" s="31" t="s">
        <v>38</v>
      </c>
      <c r="F371" s="32">
        <v>8</v>
      </c>
      <c r="G371" s="33">
        <v>34.630000000000003</v>
      </c>
      <c r="H371" s="33">
        <v>43.36</v>
      </c>
      <c r="I371" s="34">
        <v>346.88</v>
      </c>
      <c r="J371" s="41">
        <v>6</v>
      </c>
      <c r="K371" s="36">
        <v>260.15999999999997</v>
      </c>
      <c r="L371" s="37">
        <v>0.74999999999999989</v>
      </c>
      <c r="M371" s="38">
        <v>6</v>
      </c>
      <c r="N371" s="36">
        <v>260.15999999999997</v>
      </c>
      <c r="O371" s="39">
        <v>0.74999999999999989</v>
      </c>
      <c r="P371" s="36">
        <v>86.720000000000027</v>
      </c>
    </row>
    <row r="372" spans="1:16" ht="51" x14ac:dyDescent="0.25">
      <c r="A372" s="29" t="s">
        <v>970</v>
      </c>
      <c r="B372" s="30" t="s">
        <v>971</v>
      </c>
      <c r="C372" s="29" t="s">
        <v>28</v>
      </c>
      <c r="D372" s="29" t="s">
        <v>972</v>
      </c>
      <c r="E372" s="31" t="s">
        <v>38</v>
      </c>
      <c r="F372" s="32">
        <v>2</v>
      </c>
      <c r="G372" s="33">
        <v>568.64</v>
      </c>
      <c r="H372" s="33">
        <v>712.05</v>
      </c>
      <c r="I372" s="34">
        <v>1424.1</v>
      </c>
      <c r="J372" s="41"/>
      <c r="K372" s="36">
        <v>0</v>
      </c>
      <c r="L372" s="37">
        <v>0</v>
      </c>
      <c r="M372" s="38">
        <v>0</v>
      </c>
      <c r="N372" s="36">
        <v>0</v>
      </c>
      <c r="O372" s="39">
        <v>0</v>
      </c>
      <c r="P372" s="36">
        <v>1424.1</v>
      </c>
    </row>
    <row r="373" spans="1:16" ht="25.5" x14ac:dyDescent="0.25">
      <c r="A373" s="29" t="s">
        <v>973</v>
      </c>
      <c r="B373" s="30" t="s">
        <v>974</v>
      </c>
      <c r="C373" s="29" t="s">
        <v>36</v>
      </c>
      <c r="D373" s="29" t="s">
        <v>975</v>
      </c>
      <c r="E373" s="31" t="s">
        <v>105</v>
      </c>
      <c r="F373" s="32">
        <v>3.7</v>
      </c>
      <c r="G373" s="33">
        <v>355.91</v>
      </c>
      <c r="H373" s="33">
        <v>445.67</v>
      </c>
      <c r="I373" s="34">
        <v>1648.97</v>
      </c>
      <c r="J373" s="41"/>
      <c r="K373" s="36">
        <v>0</v>
      </c>
      <c r="L373" s="37">
        <v>0</v>
      </c>
      <c r="M373" s="38">
        <v>0</v>
      </c>
      <c r="N373" s="36">
        <v>0</v>
      </c>
      <c r="O373" s="39">
        <v>0</v>
      </c>
      <c r="P373" s="36">
        <v>1648.97</v>
      </c>
    </row>
    <row r="374" spans="1:16" ht="51" x14ac:dyDescent="0.25">
      <c r="A374" s="29" t="s">
        <v>976</v>
      </c>
      <c r="B374" s="30" t="s">
        <v>452</v>
      </c>
      <c r="C374" s="29" t="s">
        <v>28</v>
      </c>
      <c r="D374" s="29" t="s">
        <v>453</v>
      </c>
      <c r="E374" s="31" t="s">
        <v>105</v>
      </c>
      <c r="F374" s="32">
        <v>6.2</v>
      </c>
      <c r="G374" s="33">
        <v>14.9</v>
      </c>
      <c r="H374" s="33">
        <v>18.649999999999999</v>
      </c>
      <c r="I374" s="34">
        <v>115.63</v>
      </c>
      <c r="J374" s="41"/>
      <c r="K374" s="36">
        <v>0</v>
      </c>
      <c r="L374" s="37">
        <v>0</v>
      </c>
      <c r="M374" s="38">
        <v>0</v>
      </c>
      <c r="N374" s="36">
        <v>0</v>
      </c>
      <c r="O374" s="39">
        <v>0</v>
      </c>
      <c r="P374" s="36">
        <v>115.63</v>
      </c>
    </row>
    <row r="375" spans="1:16" ht="25.5" x14ac:dyDescent="0.25">
      <c r="A375" s="29" t="s">
        <v>977</v>
      </c>
      <c r="B375" s="30" t="s">
        <v>978</v>
      </c>
      <c r="C375" s="29" t="s">
        <v>28</v>
      </c>
      <c r="D375" s="29" t="s">
        <v>979</v>
      </c>
      <c r="E375" s="31" t="s">
        <v>84</v>
      </c>
      <c r="F375" s="32">
        <v>1.39</v>
      </c>
      <c r="G375" s="33">
        <v>105.74</v>
      </c>
      <c r="H375" s="33">
        <v>132.4</v>
      </c>
      <c r="I375" s="34">
        <v>184.03</v>
      </c>
      <c r="J375" s="41">
        <v>1.39</v>
      </c>
      <c r="K375" s="36">
        <v>184.036</v>
      </c>
      <c r="L375" s="37">
        <v>1.0000326033798836</v>
      </c>
      <c r="M375" s="38">
        <v>1.39</v>
      </c>
      <c r="N375" s="36">
        <v>184.036</v>
      </c>
      <c r="O375" s="39">
        <v>1.0000326033798836</v>
      </c>
      <c r="P375" s="36">
        <v>-6.0000000000002274E-3</v>
      </c>
    </row>
    <row r="376" spans="1:16" ht="25.5" x14ac:dyDescent="0.25">
      <c r="A376" s="29" t="s">
        <v>980</v>
      </c>
      <c r="B376" s="30" t="s">
        <v>981</v>
      </c>
      <c r="C376" s="29" t="s">
        <v>36</v>
      </c>
      <c r="D376" s="29" t="s">
        <v>982</v>
      </c>
      <c r="E376" s="31" t="s">
        <v>38</v>
      </c>
      <c r="F376" s="32">
        <v>1</v>
      </c>
      <c r="G376" s="33">
        <v>36.49</v>
      </c>
      <c r="H376" s="33">
        <v>45.69</v>
      </c>
      <c r="I376" s="34">
        <v>45.69</v>
      </c>
      <c r="J376" s="41"/>
      <c r="K376" s="36">
        <v>0</v>
      </c>
      <c r="L376" s="37">
        <v>0</v>
      </c>
      <c r="M376" s="38">
        <v>0</v>
      </c>
      <c r="N376" s="36">
        <v>0</v>
      </c>
      <c r="O376" s="39">
        <v>0</v>
      </c>
      <c r="P376" s="36">
        <v>45.69</v>
      </c>
    </row>
    <row r="377" spans="1:16" x14ac:dyDescent="0.25">
      <c r="A377" s="29" t="s">
        <v>983</v>
      </c>
      <c r="B377" s="30" t="s">
        <v>984</v>
      </c>
      <c r="C377" s="29" t="s">
        <v>36</v>
      </c>
      <c r="D377" s="29" t="s">
        <v>985</v>
      </c>
      <c r="E377" s="31" t="s">
        <v>38</v>
      </c>
      <c r="F377" s="32">
        <v>5</v>
      </c>
      <c r="G377" s="33">
        <v>95.96</v>
      </c>
      <c r="H377" s="33">
        <v>120.16</v>
      </c>
      <c r="I377" s="34">
        <v>600.79999999999995</v>
      </c>
      <c r="J377" s="41"/>
      <c r="K377" s="36">
        <v>0</v>
      </c>
      <c r="L377" s="37">
        <v>0</v>
      </c>
      <c r="M377" s="38">
        <v>0</v>
      </c>
      <c r="N377" s="36">
        <v>0</v>
      </c>
      <c r="O377" s="39">
        <v>0</v>
      </c>
      <c r="P377" s="36">
        <v>600.79999999999995</v>
      </c>
    </row>
    <row r="378" spans="1:16" x14ac:dyDescent="0.25">
      <c r="A378" s="45" t="s">
        <v>986</v>
      </c>
      <c r="B378" s="45"/>
      <c r="C378" s="45"/>
      <c r="D378" s="45" t="s">
        <v>987</v>
      </c>
      <c r="E378" s="45"/>
      <c r="F378" s="46">
        <v>0</v>
      </c>
      <c r="G378" s="47"/>
      <c r="H378" s="47"/>
      <c r="I378" s="48">
        <v>26778.430000000004</v>
      </c>
      <c r="J378" s="49"/>
      <c r="K378" s="48">
        <v>2027.2710000000002</v>
      </c>
      <c r="L378" s="50">
        <v>7.5705371823516165E-2</v>
      </c>
      <c r="M378" s="51"/>
      <c r="N378" s="48">
        <v>8263.6850000000013</v>
      </c>
      <c r="O378" s="52">
        <v>0.30859482800149224</v>
      </c>
      <c r="P378" s="48">
        <v>18514.745000000003</v>
      </c>
    </row>
    <row r="379" spans="1:16" ht="38.25" x14ac:dyDescent="0.25">
      <c r="A379" s="29" t="s">
        <v>988</v>
      </c>
      <c r="B379" s="30" t="s">
        <v>570</v>
      </c>
      <c r="C379" s="29" t="s">
        <v>28</v>
      </c>
      <c r="D379" s="29" t="s">
        <v>571</v>
      </c>
      <c r="E379" s="31" t="s">
        <v>105</v>
      </c>
      <c r="F379" s="32">
        <v>69.400000000000006</v>
      </c>
      <c r="G379" s="33">
        <v>4.71</v>
      </c>
      <c r="H379" s="33">
        <v>5.89</v>
      </c>
      <c r="I379" s="34">
        <v>408.76</v>
      </c>
      <c r="J379" s="41">
        <v>6</v>
      </c>
      <c r="K379" s="36">
        <v>35.339999999999996</v>
      </c>
      <c r="L379" s="37">
        <v>8.6456600450141891E-2</v>
      </c>
      <c r="M379" s="38">
        <v>56</v>
      </c>
      <c r="N379" s="36">
        <v>329.84</v>
      </c>
      <c r="O379" s="39">
        <v>0.8069282708679909</v>
      </c>
      <c r="P379" s="36">
        <v>78.920000000000016</v>
      </c>
    </row>
    <row r="380" spans="1:16" ht="38.25" x14ac:dyDescent="0.25">
      <c r="A380" s="29" t="s">
        <v>989</v>
      </c>
      <c r="B380" s="30" t="s">
        <v>396</v>
      </c>
      <c r="C380" s="29" t="s">
        <v>23</v>
      </c>
      <c r="D380" s="29" t="s">
        <v>397</v>
      </c>
      <c r="E380" s="31" t="s">
        <v>105</v>
      </c>
      <c r="F380" s="32">
        <v>12</v>
      </c>
      <c r="G380" s="33">
        <v>5.46</v>
      </c>
      <c r="H380" s="33">
        <v>6.83</v>
      </c>
      <c r="I380" s="34">
        <v>81.96</v>
      </c>
      <c r="J380" s="53">
        <v>-6</v>
      </c>
      <c r="K380" s="36">
        <v>-40.980000000000004</v>
      </c>
      <c r="L380" s="37">
        <v>-0.50000000000000011</v>
      </c>
      <c r="M380" s="38">
        <v>12.2</v>
      </c>
      <c r="N380" s="36">
        <v>83.326000000000008</v>
      </c>
      <c r="O380" s="39">
        <v>1.0166666666666668</v>
      </c>
      <c r="P380" s="36">
        <v>-1.3660000000000139</v>
      </c>
    </row>
    <row r="381" spans="1:16" ht="38.25" x14ac:dyDescent="0.25">
      <c r="A381" s="29" t="s">
        <v>990</v>
      </c>
      <c r="B381" s="30" t="s">
        <v>699</v>
      </c>
      <c r="C381" s="29" t="s">
        <v>28</v>
      </c>
      <c r="D381" s="29" t="s">
        <v>574</v>
      </c>
      <c r="E381" s="31" t="s">
        <v>105</v>
      </c>
      <c r="F381" s="32">
        <v>69.400000000000006</v>
      </c>
      <c r="G381" s="33">
        <v>12.37</v>
      </c>
      <c r="H381" s="33">
        <v>15.48</v>
      </c>
      <c r="I381" s="34">
        <v>1074.31</v>
      </c>
      <c r="J381" s="41">
        <v>3.4</v>
      </c>
      <c r="K381" s="36">
        <v>52.631999999999998</v>
      </c>
      <c r="L381" s="37">
        <v>4.8991445672105817E-2</v>
      </c>
      <c r="M381" s="38">
        <v>43.4</v>
      </c>
      <c r="N381" s="36">
        <v>671.83199999999999</v>
      </c>
      <c r="O381" s="39">
        <v>0.62536139475570374</v>
      </c>
      <c r="P381" s="36">
        <v>402.47799999999995</v>
      </c>
    </row>
    <row r="382" spans="1:16" ht="38.25" x14ac:dyDescent="0.25">
      <c r="A382" s="29" t="s">
        <v>991</v>
      </c>
      <c r="B382" s="30" t="s">
        <v>399</v>
      </c>
      <c r="C382" s="29" t="s">
        <v>23</v>
      </c>
      <c r="D382" s="29" t="s">
        <v>400</v>
      </c>
      <c r="E382" s="31" t="s">
        <v>105</v>
      </c>
      <c r="F382" s="32">
        <v>12</v>
      </c>
      <c r="G382" s="33">
        <v>18.63</v>
      </c>
      <c r="H382" s="33">
        <v>23.32</v>
      </c>
      <c r="I382" s="34">
        <v>279.83999999999997</v>
      </c>
      <c r="J382" s="41"/>
      <c r="K382" s="36">
        <v>0</v>
      </c>
      <c r="L382" s="37">
        <v>0</v>
      </c>
      <c r="M382" s="38">
        <v>12</v>
      </c>
      <c r="N382" s="36">
        <v>279.84000000000003</v>
      </c>
      <c r="O382" s="39">
        <v>1.0000000000000002</v>
      </c>
      <c r="P382" s="36">
        <v>0</v>
      </c>
    </row>
    <row r="383" spans="1:16" ht="38.25" x14ac:dyDescent="0.25">
      <c r="A383" s="29" t="s">
        <v>992</v>
      </c>
      <c r="B383" s="30" t="s">
        <v>993</v>
      </c>
      <c r="C383" s="29" t="s">
        <v>28</v>
      </c>
      <c r="D383" s="29" t="s">
        <v>994</v>
      </c>
      <c r="E383" s="31" t="s">
        <v>38</v>
      </c>
      <c r="F383" s="32">
        <v>2</v>
      </c>
      <c r="G383" s="33">
        <v>55.9</v>
      </c>
      <c r="H383" s="33">
        <v>69.989999999999995</v>
      </c>
      <c r="I383" s="34">
        <v>139.97999999999999</v>
      </c>
      <c r="J383" s="41"/>
      <c r="K383" s="36">
        <v>0</v>
      </c>
      <c r="L383" s="37">
        <v>0</v>
      </c>
      <c r="M383" s="38">
        <v>0</v>
      </c>
      <c r="N383" s="36">
        <v>0</v>
      </c>
      <c r="O383" s="39">
        <v>0</v>
      </c>
      <c r="P383" s="36">
        <v>139.97999999999999</v>
      </c>
    </row>
    <row r="384" spans="1:16" ht="38.25" x14ac:dyDescent="0.25">
      <c r="A384" s="29" t="s">
        <v>995</v>
      </c>
      <c r="B384" s="30" t="s">
        <v>647</v>
      </c>
      <c r="C384" s="29" t="s">
        <v>28</v>
      </c>
      <c r="D384" s="29" t="s">
        <v>648</v>
      </c>
      <c r="E384" s="31" t="s">
        <v>38</v>
      </c>
      <c r="F384" s="32">
        <v>2</v>
      </c>
      <c r="G384" s="33">
        <v>8.4700000000000006</v>
      </c>
      <c r="H384" s="33">
        <v>10.6</v>
      </c>
      <c r="I384" s="34">
        <v>21.2</v>
      </c>
      <c r="J384" s="53">
        <v>-2</v>
      </c>
      <c r="K384" s="36">
        <v>-21.2</v>
      </c>
      <c r="L384" s="37">
        <v>-1</v>
      </c>
      <c r="M384" s="38">
        <v>2</v>
      </c>
      <c r="N384" s="36">
        <v>21.2</v>
      </c>
      <c r="O384" s="39">
        <v>1</v>
      </c>
      <c r="P384" s="36">
        <v>0</v>
      </c>
    </row>
    <row r="385" spans="1:16" ht="38.25" x14ac:dyDescent="0.25">
      <c r="A385" s="29" t="s">
        <v>996</v>
      </c>
      <c r="B385" s="30" t="s">
        <v>708</v>
      </c>
      <c r="C385" s="29" t="s">
        <v>28</v>
      </c>
      <c r="D385" s="29" t="s">
        <v>709</v>
      </c>
      <c r="E385" s="31" t="s">
        <v>38</v>
      </c>
      <c r="F385" s="32">
        <v>6</v>
      </c>
      <c r="G385" s="33">
        <v>10.47</v>
      </c>
      <c r="H385" s="33">
        <v>13.11</v>
      </c>
      <c r="I385" s="34">
        <v>78.66</v>
      </c>
      <c r="J385" s="41"/>
      <c r="K385" s="36">
        <v>0</v>
      </c>
      <c r="L385" s="37">
        <v>0</v>
      </c>
      <c r="M385" s="38">
        <v>6</v>
      </c>
      <c r="N385" s="36">
        <v>78.66</v>
      </c>
      <c r="O385" s="39">
        <v>1</v>
      </c>
      <c r="P385" s="36">
        <v>0</v>
      </c>
    </row>
    <row r="386" spans="1:16" ht="38.25" x14ac:dyDescent="0.25">
      <c r="A386" s="29" t="s">
        <v>997</v>
      </c>
      <c r="B386" s="30" t="s">
        <v>998</v>
      </c>
      <c r="C386" s="29" t="s">
        <v>28</v>
      </c>
      <c r="D386" s="29" t="s">
        <v>999</v>
      </c>
      <c r="E386" s="31" t="s">
        <v>38</v>
      </c>
      <c r="F386" s="32">
        <v>13</v>
      </c>
      <c r="G386" s="33">
        <v>15.58</v>
      </c>
      <c r="H386" s="33">
        <v>19.5</v>
      </c>
      <c r="I386" s="34">
        <v>253.5</v>
      </c>
      <c r="J386" s="41"/>
      <c r="K386" s="36">
        <v>0</v>
      </c>
      <c r="L386" s="37">
        <v>0</v>
      </c>
      <c r="M386" s="38">
        <v>6</v>
      </c>
      <c r="N386" s="36">
        <v>117</v>
      </c>
      <c r="O386" s="39">
        <v>0.46153846153846156</v>
      </c>
      <c r="P386" s="36">
        <v>136.5</v>
      </c>
    </row>
    <row r="387" spans="1:16" ht="38.25" x14ac:dyDescent="0.25">
      <c r="A387" s="29" t="s">
        <v>1000</v>
      </c>
      <c r="B387" s="30" t="s">
        <v>1001</v>
      </c>
      <c r="C387" s="29" t="s">
        <v>28</v>
      </c>
      <c r="D387" s="29" t="s">
        <v>1002</v>
      </c>
      <c r="E387" s="31" t="s">
        <v>38</v>
      </c>
      <c r="F387" s="32">
        <v>7</v>
      </c>
      <c r="G387" s="33">
        <v>25.79</v>
      </c>
      <c r="H387" s="33">
        <v>32.29</v>
      </c>
      <c r="I387" s="34">
        <v>226.03</v>
      </c>
      <c r="J387" s="41"/>
      <c r="K387" s="36">
        <v>0</v>
      </c>
      <c r="L387" s="37">
        <v>0</v>
      </c>
      <c r="M387" s="38">
        <v>0</v>
      </c>
      <c r="N387" s="36">
        <v>0</v>
      </c>
      <c r="O387" s="39">
        <v>0</v>
      </c>
      <c r="P387" s="36">
        <v>226.03</v>
      </c>
    </row>
    <row r="388" spans="1:16" ht="25.5" x14ac:dyDescent="0.25">
      <c r="A388" s="29" t="s">
        <v>1003</v>
      </c>
      <c r="B388" s="30" t="s">
        <v>1004</v>
      </c>
      <c r="C388" s="29" t="s">
        <v>23</v>
      </c>
      <c r="D388" s="29" t="s">
        <v>1005</v>
      </c>
      <c r="E388" s="31" t="s">
        <v>38</v>
      </c>
      <c r="F388" s="32">
        <v>3</v>
      </c>
      <c r="G388" s="33">
        <v>113.52</v>
      </c>
      <c r="H388" s="33">
        <v>142.13999999999999</v>
      </c>
      <c r="I388" s="34">
        <v>426.42</v>
      </c>
      <c r="J388" s="41"/>
      <c r="K388" s="36">
        <v>0</v>
      </c>
      <c r="L388" s="37">
        <v>0</v>
      </c>
      <c r="M388" s="38">
        <v>0</v>
      </c>
      <c r="N388" s="36">
        <v>0</v>
      </c>
      <c r="O388" s="39">
        <v>0</v>
      </c>
      <c r="P388" s="36">
        <v>426.42</v>
      </c>
    </row>
    <row r="389" spans="1:16" ht="38.25" x14ac:dyDescent="0.25">
      <c r="A389" s="29" t="s">
        <v>1006</v>
      </c>
      <c r="B389" s="30" t="s">
        <v>866</v>
      </c>
      <c r="C389" s="29" t="s">
        <v>23</v>
      </c>
      <c r="D389" s="29" t="s">
        <v>867</v>
      </c>
      <c r="E389" s="31" t="s">
        <v>105</v>
      </c>
      <c r="F389" s="32">
        <v>44</v>
      </c>
      <c r="G389" s="33">
        <v>73.119748000000001</v>
      </c>
      <c r="H389" s="33">
        <v>91.56</v>
      </c>
      <c r="I389" s="34">
        <v>4028.64</v>
      </c>
      <c r="J389" s="41">
        <v>6</v>
      </c>
      <c r="K389" s="36">
        <v>549.36</v>
      </c>
      <c r="L389" s="37">
        <v>0.13636363636363638</v>
      </c>
      <c r="M389" s="38">
        <v>44</v>
      </c>
      <c r="N389" s="36">
        <v>4028.64</v>
      </c>
      <c r="O389" s="39">
        <v>1</v>
      </c>
      <c r="P389" s="36">
        <v>0</v>
      </c>
    </row>
    <row r="390" spans="1:16" ht="51" x14ac:dyDescent="0.25">
      <c r="A390" s="29" t="s">
        <v>1007</v>
      </c>
      <c r="B390" s="30" t="s">
        <v>904</v>
      </c>
      <c r="C390" s="29" t="s">
        <v>28</v>
      </c>
      <c r="D390" s="29" t="s">
        <v>905</v>
      </c>
      <c r="E390" s="31" t="s">
        <v>105</v>
      </c>
      <c r="F390" s="32">
        <v>61.7</v>
      </c>
      <c r="G390" s="33">
        <v>12.3</v>
      </c>
      <c r="H390" s="33">
        <v>15.4</v>
      </c>
      <c r="I390" s="34">
        <v>950.18</v>
      </c>
      <c r="J390" s="41">
        <v>11.5</v>
      </c>
      <c r="K390" s="36">
        <v>177.1</v>
      </c>
      <c r="L390" s="37">
        <v>0.18638573743922204</v>
      </c>
      <c r="M390" s="38">
        <v>47.5</v>
      </c>
      <c r="N390" s="36">
        <v>731.5</v>
      </c>
      <c r="O390" s="39">
        <v>0.76985413290113458</v>
      </c>
      <c r="P390" s="36">
        <v>218.67999999999995</v>
      </c>
    </row>
    <row r="391" spans="1:16" ht="38.25" x14ac:dyDescent="0.25">
      <c r="A391" s="29" t="s">
        <v>1008</v>
      </c>
      <c r="B391" s="30" t="s">
        <v>1009</v>
      </c>
      <c r="C391" s="29" t="s">
        <v>28</v>
      </c>
      <c r="D391" s="29" t="s">
        <v>1010</v>
      </c>
      <c r="E391" s="31" t="s">
        <v>105</v>
      </c>
      <c r="F391" s="32">
        <v>40.6</v>
      </c>
      <c r="G391" s="33">
        <v>10.62</v>
      </c>
      <c r="H391" s="33">
        <v>13.29</v>
      </c>
      <c r="I391" s="34">
        <v>539.57000000000005</v>
      </c>
      <c r="J391" s="41">
        <v>24.2</v>
      </c>
      <c r="K391" s="36">
        <v>321.61799999999999</v>
      </c>
      <c r="L391" s="37">
        <v>0.59606353207183493</v>
      </c>
      <c r="M391" s="38">
        <v>24.2</v>
      </c>
      <c r="N391" s="36">
        <v>321.61799999999999</v>
      </c>
      <c r="O391" s="39">
        <v>0.59606353207183493</v>
      </c>
      <c r="P391" s="36">
        <v>217.95200000000006</v>
      </c>
    </row>
    <row r="392" spans="1:16" ht="51" x14ac:dyDescent="0.25">
      <c r="A392" s="29" t="s">
        <v>1011</v>
      </c>
      <c r="B392" s="30" t="s">
        <v>1012</v>
      </c>
      <c r="C392" s="29" t="s">
        <v>28</v>
      </c>
      <c r="D392" s="29" t="s">
        <v>1013</v>
      </c>
      <c r="E392" s="31" t="s">
        <v>105</v>
      </c>
      <c r="F392" s="32">
        <v>9</v>
      </c>
      <c r="G392" s="33">
        <v>7.88</v>
      </c>
      <c r="H392" s="33">
        <v>9.86</v>
      </c>
      <c r="I392" s="34">
        <v>88.74</v>
      </c>
      <c r="J392" s="41"/>
      <c r="K392" s="36">
        <v>0</v>
      </c>
      <c r="L392" s="37">
        <v>0</v>
      </c>
      <c r="M392" s="38">
        <v>7.8</v>
      </c>
      <c r="N392" s="36">
        <v>76.907999999999987</v>
      </c>
      <c r="O392" s="39">
        <v>0.86666666666666659</v>
      </c>
      <c r="P392" s="36">
        <v>11.832000000000008</v>
      </c>
    </row>
    <row r="393" spans="1:16" ht="38.25" x14ac:dyDescent="0.25">
      <c r="A393" s="29" t="s">
        <v>1014</v>
      </c>
      <c r="B393" s="30" t="s">
        <v>449</v>
      </c>
      <c r="C393" s="29" t="s">
        <v>28</v>
      </c>
      <c r="D393" s="29" t="s">
        <v>450</v>
      </c>
      <c r="E393" s="31" t="s">
        <v>105</v>
      </c>
      <c r="F393" s="32">
        <v>86.1</v>
      </c>
      <c r="G393" s="33">
        <v>14.23</v>
      </c>
      <c r="H393" s="33">
        <v>17.809999999999999</v>
      </c>
      <c r="I393" s="34">
        <v>1533.44</v>
      </c>
      <c r="J393" s="41">
        <v>34.1</v>
      </c>
      <c r="K393" s="36">
        <v>607.32100000000003</v>
      </c>
      <c r="L393" s="37">
        <v>0.39605136164440735</v>
      </c>
      <c r="M393" s="38">
        <v>66.099999999999994</v>
      </c>
      <c r="N393" s="36">
        <v>1177.241</v>
      </c>
      <c r="O393" s="39">
        <v>0.76771246348080124</v>
      </c>
      <c r="P393" s="36">
        <v>356.19900000000007</v>
      </c>
    </row>
    <row r="394" spans="1:16" ht="38.25" x14ac:dyDescent="0.25">
      <c r="A394" s="29" t="s">
        <v>1015</v>
      </c>
      <c r="B394" s="30" t="s">
        <v>1016</v>
      </c>
      <c r="C394" s="29" t="s">
        <v>28</v>
      </c>
      <c r="D394" s="29" t="s">
        <v>1017</v>
      </c>
      <c r="E394" s="31" t="s">
        <v>105</v>
      </c>
      <c r="F394" s="32">
        <v>22.5</v>
      </c>
      <c r="G394" s="33">
        <v>17.28</v>
      </c>
      <c r="H394" s="33">
        <v>21.63</v>
      </c>
      <c r="I394" s="34">
        <v>486.67</v>
      </c>
      <c r="J394" s="41">
        <v>16</v>
      </c>
      <c r="K394" s="36">
        <v>346.08</v>
      </c>
      <c r="L394" s="37">
        <v>0.71111841699714384</v>
      </c>
      <c r="M394" s="38">
        <v>16</v>
      </c>
      <c r="N394" s="36">
        <v>346.08</v>
      </c>
      <c r="O394" s="39">
        <v>0.71111841699714384</v>
      </c>
      <c r="P394" s="36">
        <v>140.59000000000003</v>
      </c>
    </row>
    <row r="395" spans="1:16" ht="51" x14ac:dyDescent="0.25">
      <c r="A395" s="29" t="s">
        <v>1018</v>
      </c>
      <c r="B395" s="30" t="s">
        <v>452</v>
      </c>
      <c r="C395" s="29" t="s">
        <v>28</v>
      </c>
      <c r="D395" s="29" t="s">
        <v>453</v>
      </c>
      <c r="E395" s="31" t="s">
        <v>105</v>
      </c>
      <c r="F395" s="32">
        <v>4.5</v>
      </c>
      <c r="G395" s="33">
        <v>14.9</v>
      </c>
      <c r="H395" s="33">
        <v>18.649999999999999</v>
      </c>
      <c r="I395" s="34">
        <v>83.92</v>
      </c>
      <c r="J395" s="41"/>
      <c r="K395" s="36">
        <v>0</v>
      </c>
      <c r="L395" s="37">
        <v>0</v>
      </c>
      <c r="M395" s="38">
        <v>0</v>
      </c>
      <c r="N395" s="36">
        <v>0</v>
      </c>
      <c r="O395" s="39">
        <v>0</v>
      </c>
      <c r="P395" s="36">
        <v>83.92</v>
      </c>
    </row>
    <row r="396" spans="1:16" ht="51" x14ac:dyDescent="0.25">
      <c r="A396" s="29" t="s">
        <v>1019</v>
      </c>
      <c r="B396" s="30" t="s">
        <v>458</v>
      </c>
      <c r="C396" s="29" t="s">
        <v>28</v>
      </c>
      <c r="D396" s="29" t="s">
        <v>459</v>
      </c>
      <c r="E396" s="31" t="s">
        <v>105</v>
      </c>
      <c r="F396" s="32">
        <v>20</v>
      </c>
      <c r="G396" s="33">
        <v>31.23</v>
      </c>
      <c r="H396" s="33">
        <v>39.1</v>
      </c>
      <c r="I396" s="34">
        <v>782</v>
      </c>
      <c r="J396" s="41"/>
      <c r="K396" s="36">
        <v>0</v>
      </c>
      <c r="L396" s="37">
        <v>0</v>
      </c>
      <c r="M396" s="38">
        <v>0</v>
      </c>
      <c r="N396" s="36">
        <v>0</v>
      </c>
      <c r="O396" s="39">
        <v>0</v>
      </c>
      <c r="P396" s="36">
        <v>782</v>
      </c>
    </row>
    <row r="397" spans="1:16" x14ac:dyDescent="0.25">
      <c r="A397" s="29" t="s">
        <v>1020</v>
      </c>
      <c r="B397" s="30" t="s">
        <v>1021</v>
      </c>
      <c r="C397" s="29" t="s">
        <v>36</v>
      </c>
      <c r="D397" s="29" t="s">
        <v>1022</v>
      </c>
      <c r="E397" s="31" t="s">
        <v>38</v>
      </c>
      <c r="F397" s="32">
        <v>3</v>
      </c>
      <c r="G397" s="33">
        <v>121.42</v>
      </c>
      <c r="H397" s="33">
        <v>152.04</v>
      </c>
      <c r="I397" s="34">
        <v>456.12</v>
      </c>
      <c r="J397" s="41"/>
      <c r="K397" s="36">
        <v>0</v>
      </c>
      <c r="L397" s="37">
        <v>0</v>
      </c>
      <c r="M397" s="38">
        <v>0</v>
      </c>
      <c r="N397" s="36">
        <v>0</v>
      </c>
      <c r="O397" s="39">
        <v>0</v>
      </c>
      <c r="P397" s="36">
        <v>456.12</v>
      </c>
    </row>
    <row r="398" spans="1:16" ht="25.5" x14ac:dyDescent="0.25">
      <c r="A398" s="29" t="s">
        <v>1023</v>
      </c>
      <c r="B398" s="30" t="s">
        <v>1024</v>
      </c>
      <c r="C398" s="29" t="s">
        <v>23</v>
      </c>
      <c r="D398" s="29" t="s">
        <v>1025</v>
      </c>
      <c r="E398" s="31" t="s">
        <v>38</v>
      </c>
      <c r="F398" s="32">
        <v>5</v>
      </c>
      <c r="G398" s="33">
        <v>421.86</v>
      </c>
      <c r="H398" s="33">
        <v>528.25</v>
      </c>
      <c r="I398" s="34">
        <v>2641.25</v>
      </c>
      <c r="J398" s="41"/>
      <c r="K398" s="36">
        <v>0</v>
      </c>
      <c r="L398" s="37">
        <v>0</v>
      </c>
      <c r="M398" s="38">
        <v>0</v>
      </c>
      <c r="N398" s="36">
        <v>0</v>
      </c>
      <c r="O398" s="39">
        <v>0</v>
      </c>
      <c r="P398" s="36">
        <v>2641.25</v>
      </c>
    </row>
    <row r="399" spans="1:16" ht="25.5" x14ac:dyDescent="0.25">
      <c r="A399" s="29" t="s">
        <v>1026</v>
      </c>
      <c r="B399" s="30" t="s">
        <v>1027</v>
      </c>
      <c r="C399" s="29" t="s">
        <v>23</v>
      </c>
      <c r="D399" s="29" t="s">
        <v>1028</v>
      </c>
      <c r="E399" s="31" t="s">
        <v>38</v>
      </c>
      <c r="F399" s="32">
        <v>4</v>
      </c>
      <c r="G399" s="33">
        <v>217.52</v>
      </c>
      <c r="H399" s="33">
        <v>272.37</v>
      </c>
      <c r="I399" s="34">
        <v>1089.48</v>
      </c>
      <c r="J399" s="41"/>
      <c r="K399" s="36">
        <v>0</v>
      </c>
      <c r="L399" s="37">
        <v>0</v>
      </c>
      <c r="M399" s="38">
        <v>0</v>
      </c>
      <c r="N399" s="36">
        <v>0</v>
      </c>
      <c r="O399" s="39">
        <v>0</v>
      </c>
      <c r="P399" s="36">
        <v>1089.48</v>
      </c>
    </row>
    <row r="400" spans="1:16" ht="25.5" x14ac:dyDescent="0.25">
      <c r="A400" s="29" t="s">
        <v>1029</v>
      </c>
      <c r="B400" s="30" t="s">
        <v>1030</v>
      </c>
      <c r="C400" s="29" t="s">
        <v>23</v>
      </c>
      <c r="D400" s="29" t="s">
        <v>1031</v>
      </c>
      <c r="E400" s="31" t="s">
        <v>38</v>
      </c>
      <c r="F400" s="32">
        <v>4</v>
      </c>
      <c r="G400" s="33">
        <v>87.85</v>
      </c>
      <c r="H400" s="33">
        <v>110</v>
      </c>
      <c r="I400" s="34">
        <v>440</v>
      </c>
      <c r="J400" s="41"/>
      <c r="K400" s="36">
        <v>0</v>
      </c>
      <c r="L400" s="37">
        <v>0</v>
      </c>
      <c r="M400" s="38">
        <v>0</v>
      </c>
      <c r="N400" s="36">
        <v>0</v>
      </c>
      <c r="O400" s="39">
        <v>0</v>
      </c>
      <c r="P400" s="36">
        <v>440</v>
      </c>
    </row>
    <row r="401" spans="1:16" ht="25.5" x14ac:dyDescent="0.25">
      <c r="A401" s="29" t="s">
        <v>1032</v>
      </c>
      <c r="B401" s="30" t="s">
        <v>1033</v>
      </c>
      <c r="C401" s="29" t="s">
        <v>23</v>
      </c>
      <c r="D401" s="29" t="s">
        <v>1034</v>
      </c>
      <c r="E401" s="31" t="s">
        <v>105</v>
      </c>
      <c r="F401" s="32">
        <v>287</v>
      </c>
      <c r="G401" s="33">
        <v>5.54</v>
      </c>
      <c r="H401" s="33">
        <v>6.93</v>
      </c>
      <c r="I401" s="34">
        <v>1988.91</v>
      </c>
      <c r="J401" s="41"/>
      <c r="K401" s="36">
        <v>0</v>
      </c>
      <c r="L401" s="37">
        <v>0</v>
      </c>
      <c r="M401" s="38">
        <v>0</v>
      </c>
      <c r="N401" s="36">
        <v>0</v>
      </c>
      <c r="O401" s="39">
        <v>0</v>
      </c>
      <c r="P401" s="36">
        <v>1988.91</v>
      </c>
    </row>
    <row r="402" spans="1:16" ht="25.5" x14ac:dyDescent="0.25">
      <c r="A402" s="29" t="s">
        <v>1035</v>
      </c>
      <c r="B402" s="30" t="s">
        <v>806</v>
      </c>
      <c r="C402" s="29" t="s">
        <v>36</v>
      </c>
      <c r="D402" s="29" t="s">
        <v>807</v>
      </c>
      <c r="E402" s="31" t="s">
        <v>38</v>
      </c>
      <c r="F402" s="32">
        <v>4</v>
      </c>
      <c r="G402" s="33">
        <v>89.85</v>
      </c>
      <c r="H402" s="33">
        <v>112.51</v>
      </c>
      <c r="I402" s="34">
        <v>450.04</v>
      </c>
      <c r="J402" s="41"/>
      <c r="K402" s="36">
        <v>0</v>
      </c>
      <c r="L402" s="37">
        <v>0</v>
      </c>
      <c r="M402" s="38">
        <v>0</v>
      </c>
      <c r="N402" s="36">
        <v>0</v>
      </c>
      <c r="O402" s="39">
        <v>0</v>
      </c>
      <c r="P402" s="36">
        <v>450.04</v>
      </c>
    </row>
    <row r="403" spans="1:16" ht="38.25" x14ac:dyDescent="0.25">
      <c r="A403" s="29" t="s">
        <v>1036</v>
      </c>
      <c r="B403" s="30" t="s">
        <v>1037</v>
      </c>
      <c r="C403" s="29" t="s">
        <v>23</v>
      </c>
      <c r="D403" s="29" t="s">
        <v>1038</v>
      </c>
      <c r="E403" s="31" t="s">
        <v>38</v>
      </c>
      <c r="F403" s="32">
        <v>5</v>
      </c>
      <c r="G403" s="33">
        <v>81.38</v>
      </c>
      <c r="H403" s="33">
        <v>101.9</v>
      </c>
      <c r="I403" s="34">
        <v>509.5</v>
      </c>
      <c r="J403" s="41"/>
      <c r="K403" s="36">
        <v>0</v>
      </c>
      <c r="L403" s="37">
        <v>0</v>
      </c>
      <c r="M403" s="38">
        <v>0</v>
      </c>
      <c r="N403" s="36">
        <v>0</v>
      </c>
      <c r="O403" s="39">
        <v>0</v>
      </c>
      <c r="P403" s="36">
        <v>509.5</v>
      </c>
    </row>
    <row r="404" spans="1:16" ht="38.25" x14ac:dyDescent="0.25">
      <c r="A404" s="29" t="s">
        <v>1039</v>
      </c>
      <c r="B404" s="30" t="s">
        <v>1040</v>
      </c>
      <c r="C404" s="29" t="s">
        <v>23</v>
      </c>
      <c r="D404" s="29" t="s">
        <v>1041</v>
      </c>
      <c r="E404" s="31" t="s">
        <v>38</v>
      </c>
      <c r="F404" s="32">
        <v>7</v>
      </c>
      <c r="G404" s="33">
        <v>94.22</v>
      </c>
      <c r="H404" s="33">
        <v>117.98</v>
      </c>
      <c r="I404" s="34">
        <v>825.86</v>
      </c>
      <c r="J404" s="41"/>
      <c r="K404" s="36">
        <v>0</v>
      </c>
      <c r="L404" s="37">
        <v>0</v>
      </c>
      <c r="M404" s="38">
        <v>0</v>
      </c>
      <c r="N404" s="36">
        <v>0</v>
      </c>
      <c r="O404" s="39">
        <v>0</v>
      </c>
      <c r="P404" s="36">
        <v>825.86</v>
      </c>
    </row>
    <row r="405" spans="1:16" ht="25.5" x14ac:dyDescent="0.25">
      <c r="A405" s="29" t="s">
        <v>1042</v>
      </c>
      <c r="B405" s="30" t="s">
        <v>1043</v>
      </c>
      <c r="C405" s="29" t="s">
        <v>23</v>
      </c>
      <c r="D405" s="29" t="s">
        <v>1044</v>
      </c>
      <c r="E405" s="31" t="s">
        <v>38</v>
      </c>
      <c r="F405" s="32">
        <v>1</v>
      </c>
      <c r="G405" s="33">
        <v>139.27000000000001</v>
      </c>
      <c r="H405" s="33">
        <v>174.39</v>
      </c>
      <c r="I405" s="34">
        <v>174.39</v>
      </c>
      <c r="J405" s="41"/>
      <c r="K405" s="36">
        <v>0</v>
      </c>
      <c r="L405" s="37">
        <v>0</v>
      </c>
      <c r="M405" s="38">
        <v>0</v>
      </c>
      <c r="N405" s="36">
        <v>0</v>
      </c>
      <c r="O405" s="39">
        <v>0</v>
      </c>
      <c r="P405" s="36">
        <v>174.39</v>
      </c>
    </row>
    <row r="406" spans="1:16" ht="25.5" x14ac:dyDescent="0.25">
      <c r="A406" s="29" t="s">
        <v>1045</v>
      </c>
      <c r="B406" s="30" t="s">
        <v>1046</v>
      </c>
      <c r="C406" s="29" t="s">
        <v>23</v>
      </c>
      <c r="D406" s="29" t="s">
        <v>1047</v>
      </c>
      <c r="E406" s="31" t="s">
        <v>38</v>
      </c>
      <c r="F406" s="32">
        <v>3</v>
      </c>
      <c r="G406" s="33">
        <v>170.63</v>
      </c>
      <c r="H406" s="33">
        <v>213.66</v>
      </c>
      <c r="I406" s="34">
        <v>640.98</v>
      </c>
      <c r="J406" s="41"/>
      <c r="K406" s="36">
        <v>0</v>
      </c>
      <c r="L406" s="37">
        <v>0</v>
      </c>
      <c r="M406" s="38">
        <v>0</v>
      </c>
      <c r="N406" s="36">
        <v>0</v>
      </c>
      <c r="O406" s="39">
        <v>0</v>
      </c>
      <c r="P406" s="36">
        <v>640.98</v>
      </c>
    </row>
    <row r="407" spans="1:16" ht="25.5" x14ac:dyDescent="0.25">
      <c r="A407" s="29" t="s">
        <v>1048</v>
      </c>
      <c r="B407" s="30" t="s">
        <v>1049</v>
      </c>
      <c r="C407" s="29" t="s">
        <v>23</v>
      </c>
      <c r="D407" s="29" t="s">
        <v>1050</v>
      </c>
      <c r="E407" s="31" t="s">
        <v>518</v>
      </c>
      <c r="F407" s="32">
        <v>2</v>
      </c>
      <c r="G407" s="33">
        <v>24.25</v>
      </c>
      <c r="H407" s="33">
        <v>30.36</v>
      </c>
      <c r="I407" s="34">
        <v>60.72</v>
      </c>
      <c r="J407" s="41"/>
      <c r="K407" s="36">
        <v>0</v>
      </c>
      <c r="L407" s="37">
        <v>0</v>
      </c>
      <c r="M407" s="38">
        <v>0</v>
      </c>
      <c r="N407" s="36">
        <v>0</v>
      </c>
      <c r="O407" s="39">
        <v>0</v>
      </c>
      <c r="P407" s="36">
        <v>60.72</v>
      </c>
    </row>
    <row r="408" spans="1:16" ht="25.5" x14ac:dyDescent="0.25">
      <c r="A408" s="29" t="s">
        <v>1051</v>
      </c>
      <c r="B408" s="30" t="s">
        <v>1052</v>
      </c>
      <c r="C408" s="29" t="s">
        <v>23</v>
      </c>
      <c r="D408" s="29" t="s">
        <v>1053</v>
      </c>
      <c r="E408" s="31" t="s">
        <v>518</v>
      </c>
      <c r="F408" s="32">
        <v>38</v>
      </c>
      <c r="G408" s="33">
        <v>23.54</v>
      </c>
      <c r="H408" s="33">
        <v>29.47</v>
      </c>
      <c r="I408" s="34">
        <v>1119.8599999999999</v>
      </c>
      <c r="J408" s="41"/>
      <c r="K408" s="36">
        <v>0</v>
      </c>
      <c r="L408" s="37">
        <v>0</v>
      </c>
      <c r="M408" s="38">
        <v>0</v>
      </c>
      <c r="N408" s="36">
        <v>0</v>
      </c>
      <c r="O408" s="39">
        <v>0</v>
      </c>
      <c r="P408" s="36">
        <v>1119.8599999999999</v>
      </c>
    </row>
    <row r="409" spans="1:16" ht="25.5" x14ac:dyDescent="0.25">
      <c r="A409" s="29" t="s">
        <v>1054</v>
      </c>
      <c r="B409" s="30" t="s">
        <v>1055</v>
      </c>
      <c r="C409" s="29" t="s">
        <v>23</v>
      </c>
      <c r="D409" s="29" t="s">
        <v>1056</v>
      </c>
      <c r="E409" s="31" t="s">
        <v>518</v>
      </c>
      <c r="F409" s="32">
        <v>4</v>
      </c>
      <c r="G409" s="33">
        <v>387.55</v>
      </c>
      <c r="H409" s="33">
        <v>485.29</v>
      </c>
      <c r="I409" s="34">
        <v>1941.16</v>
      </c>
      <c r="J409" s="41"/>
      <c r="K409" s="36">
        <v>0</v>
      </c>
      <c r="L409" s="37">
        <v>0</v>
      </c>
      <c r="M409" s="38">
        <v>0</v>
      </c>
      <c r="N409" s="36">
        <v>0</v>
      </c>
      <c r="O409" s="39">
        <v>0</v>
      </c>
      <c r="P409" s="36">
        <v>1941.16</v>
      </c>
    </row>
    <row r="410" spans="1:16" ht="25.5" x14ac:dyDescent="0.25">
      <c r="A410" s="29" t="s">
        <v>1057</v>
      </c>
      <c r="B410" s="30" t="s">
        <v>1058</v>
      </c>
      <c r="C410" s="29" t="s">
        <v>23</v>
      </c>
      <c r="D410" s="29" t="s">
        <v>1059</v>
      </c>
      <c r="E410" s="31" t="s">
        <v>105</v>
      </c>
      <c r="F410" s="32">
        <v>1</v>
      </c>
      <c r="G410" s="33">
        <v>2360.92</v>
      </c>
      <c r="H410" s="33">
        <v>2956.34</v>
      </c>
      <c r="I410" s="34">
        <v>2956.34</v>
      </c>
      <c r="J410" s="41"/>
      <c r="K410" s="36">
        <v>0</v>
      </c>
      <c r="L410" s="37">
        <v>0</v>
      </c>
      <c r="M410" s="38">
        <v>0</v>
      </c>
      <c r="N410" s="36">
        <v>0</v>
      </c>
      <c r="O410" s="39">
        <v>0</v>
      </c>
      <c r="P410" s="36">
        <v>2956.34</v>
      </c>
    </row>
    <row r="411" spans="1:16" x14ac:dyDescent="0.25">
      <c r="A411" s="45" t="s">
        <v>1060</v>
      </c>
      <c r="B411" s="45"/>
      <c r="C411" s="45"/>
      <c r="D411" s="45" t="s">
        <v>1061</v>
      </c>
      <c r="E411" s="45"/>
      <c r="F411" s="46">
        <v>0</v>
      </c>
      <c r="G411" s="47"/>
      <c r="H411" s="47"/>
      <c r="I411" s="48">
        <v>70634.66</v>
      </c>
      <c r="J411" s="49"/>
      <c r="K411" s="48">
        <v>0</v>
      </c>
      <c r="L411" s="50">
        <v>0</v>
      </c>
      <c r="M411" s="51"/>
      <c r="N411" s="48">
        <v>0</v>
      </c>
      <c r="O411" s="52">
        <v>0</v>
      </c>
      <c r="P411" s="48">
        <v>70634.66</v>
      </c>
    </row>
    <row r="412" spans="1:16" ht="51" x14ac:dyDescent="0.25">
      <c r="A412" s="29" t="s">
        <v>1062</v>
      </c>
      <c r="B412" s="30" t="s">
        <v>1063</v>
      </c>
      <c r="C412" s="29" t="s">
        <v>23</v>
      </c>
      <c r="D412" s="29" t="s">
        <v>1064</v>
      </c>
      <c r="E412" s="31" t="s">
        <v>38</v>
      </c>
      <c r="F412" s="32">
        <v>9</v>
      </c>
      <c r="G412" s="33">
        <v>245.8</v>
      </c>
      <c r="H412" s="33">
        <v>307.79000000000002</v>
      </c>
      <c r="I412" s="34">
        <v>2770.11</v>
      </c>
      <c r="J412" s="41"/>
      <c r="K412" s="36">
        <v>0</v>
      </c>
      <c r="L412" s="37">
        <v>0</v>
      </c>
      <c r="M412" s="38">
        <v>0</v>
      </c>
      <c r="N412" s="36">
        <v>0</v>
      </c>
      <c r="O412" s="39">
        <v>0</v>
      </c>
      <c r="P412" s="36">
        <v>2770.11</v>
      </c>
    </row>
    <row r="413" spans="1:16" ht="51" x14ac:dyDescent="0.25">
      <c r="A413" s="29" t="s">
        <v>1065</v>
      </c>
      <c r="B413" s="30" t="s">
        <v>1066</v>
      </c>
      <c r="C413" s="29" t="s">
        <v>23</v>
      </c>
      <c r="D413" s="29" t="s">
        <v>1067</v>
      </c>
      <c r="E413" s="31" t="s">
        <v>38</v>
      </c>
      <c r="F413" s="32">
        <v>12</v>
      </c>
      <c r="G413" s="33">
        <v>123.42</v>
      </c>
      <c r="H413" s="33">
        <v>154.54</v>
      </c>
      <c r="I413" s="34">
        <v>1854.48</v>
      </c>
      <c r="J413" s="41"/>
      <c r="K413" s="36">
        <v>0</v>
      </c>
      <c r="L413" s="37">
        <v>0</v>
      </c>
      <c r="M413" s="38">
        <v>0</v>
      </c>
      <c r="N413" s="36">
        <v>0</v>
      </c>
      <c r="O413" s="39">
        <v>0</v>
      </c>
      <c r="P413" s="36">
        <v>1854.48</v>
      </c>
    </row>
    <row r="414" spans="1:16" ht="51" x14ac:dyDescent="0.25">
      <c r="A414" s="29" t="s">
        <v>1068</v>
      </c>
      <c r="B414" s="30" t="s">
        <v>1069</v>
      </c>
      <c r="C414" s="29" t="s">
        <v>23</v>
      </c>
      <c r="D414" s="29" t="s">
        <v>1070</v>
      </c>
      <c r="E414" s="31" t="s">
        <v>38</v>
      </c>
      <c r="F414" s="32">
        <v>26</v>
      </c>
      <c r="G414" s="33">
        <v>9.84</v>
      </c>
      <c r="H414" s="33">
        <v>12.32</v>
      </c>
      <c r="I414" s="34">
        <v>320.32</v>
      </c>
      <c r="J414" s="41"/>
      <c r="K414" s="36">
        <v>0</v>
      </c>
      <c r="L414" s="37">
        <v>0</v>
      </c>
      <c r="M414" s="38">
        <v>0</v>
      </c>
      <c r="N414" s="36">
        <v>0</v>
      </c>
      <c r="O414" s="39">
        <v>0</v>
      </c>
      <c r="P414" s="36">
        <v>320.32</v>
      </c>
    </row>
    <row r="415" spans="1:16" ht="51" x14ac:dyDescent="0.25">
      <c r="A415" s="29" t="s">
        <v>1071</v>
      </c>
      <c r="B415" s="30" t="s">
        <v>1072</v>
      </c>
      <c r="C415" s="29" t="s">
        <v>23</v>
      </c>
      <c r="D415" s="29" t="s">
        <v>1073</v>
      </c>
      <c r="E415" s="31" t="s">
        <v>38</v>
      </c>
      <c r="F415" s="32">
        <v>30</v>
      </c>
      <c r="G415" s="33">
        <v>175.09</v>
      </c>
      <c r="H415" s="33">
        <v>219.24</v>
      </c>
      <c r="I415" s="34">
        <v>6577.2</v>
      </c>
      <c r="J415" s="41"/>
      <c r="K415" s="36">
        <v>0</v>
      </c>
      <c r="L415" s="37">
        <v>0</v>
      </c>
      <c r="M415" s="38">
        <v>0</v>
      </c>
      <c r="N415" s="36">
        <v>0</v>
      </c>
      <c r="O415" s="39">
        <v>0</v>
      </c>
      <c r="P415" s="36">
        <v>6577.2</v>
      </c>
    </row>
    <row r="416" spans="1:16" ht="38.25" x14ac:dyDescent="0.25">
      <c r="A416" s="29" t="s">
        <v>1074</v>
      </c>
      <c r="B416" s="30" t="s">
        <v>1075</v>
      </c>
      <c r="C416" s="29" t="s">
        <v>23</v>
      </c>
      <c r="D416" s="29" t="s">
        <v>1076</v>
      </c>
      <c r="E416" s="31" t="s">
        <v>38</v>
      </c>
      <c r="F416" s="32">
        <v>2</v>
      </c>
      <c r="G416" s="33">
        <v>67.89</v>
      </c>
      <c r="H416" s="33">
        <v>85.01</v>
      </c>
      <c r="I416" s="34">
        <v>170.02</v>
      </c>
      <c r="J416" s="41"/>
      <c r="K416" s="36">
        <v>0</v>
      </c>
      <c r="L416" s="37">
        <v>0</v>
      </c>
      <c r="M416" s="38">
        <v>0</v>
      </c>
      <c r="N416" s="36">
        <v>0</v>
      </c>
      <c r="O416" s="39">
        <v>0</v>
      </c>
      <c r="P416" s="36">
        <v>170.02</v>
      </c>
    </row>
    <row r="417" spans="1:16" ht="51" x14ac:dyDescent="0.25">
      <c r="A417" s="29" t="s">
        <v>1077</v>
      </c>
      <c r="B417" s="30" t="s">
        <v>1078</v>
      </c>
      <c r="C417" s="29" t="s">
        <v>23</v>
      </c>
      <c r="D417" s="29" t="s">
        <v>1079</v>
      </c>
      <c r="E417" s="31" t="s">
        <v>38</v>
      </c>
      <c r="F417" s="32">
        <v>262</v>
      </c>
      <c r="G417" s="33">
        <v>9.84</v>
      </c>
      <c r="H417" s="33">
        <v>12.32</v>
      </c>
      <c r="I417" s="34">
        <v>3227.84</v>
      </c>
      <c r="J417" s="41"/>
      <c r="K417" s="36">
        <v>0</v>
      </c>
      <c r="L417" s="37">
        <v>0</v>
      </c>
      <c r="M417" s="38">
        <v>0</v>
      </c>
      <c r="N417" s="36">
        <v>0</v>
      </c>
      <c r="O417" s="39">
        <v>0</v>
      </c>
      <c r="P417" s="36">
        <v>3227.84</v>
      </c>
    </row>
    <row r="418" spans="1:16" ht="25.5" x14ac:dyDescent="0.25">
      <c r="A418" s="29" t="s">
        <v>1080</v>
      </c>
      <c r="B418" s="30" t="s">
        <v>1081</v>
      </c>
      <c r="C418" s="29" t="s">
        <v>23</v>
      </c>
      <c r="D418" s="29" t="s">
        <v>1082</v>
      </c>
      <c r="E418" s="31" t="s">
        <v>38</v>
      </c>
      <c r="F418" s="32">
        <v>2</v>
      </c>
      <c r="G418" s="33">
        <v>666.52</v>
      </c>
      <c r="H418" s="33">
        <v>834.61</v>
      </c>
      <c r="I418" s="34">
        <v>1669.22</v>
      </c>
      <c r="J418" s="41"/>
      <c r="K418" s="36">
        <v>0</v>
      </c>
      <c r="L418" s="37">
        <v>0</v>
      </c>
      <c r="M418" s="38">
        <v>0</v>
      </c>
      <c r="N418" s="36">
        <v>0</v>
      </c>
      <c r="O418" s="39">
        <v>0</v>
      </c>
      <c r="P418" s="36">
        <v>1669.22</v>
      </c>
    </row>
    <row r="419" spans="1:16" ht="25.5" x14ac:dyDescent="0.25">
      <c r="A419" s="29" t="s">
        <v>1083</v>
      </c>
      <c r="B419" s="30" t="s">
        <v>1084</v>
      </c>
      <c r="C419" s="29" t="s">
        <v>23</v>
      </c>
      <c r="D419" s="29" t="s">
        <v>1085</v>
      </c>
      <c r="E419" s="31" t="s">
        <v>38</v>
      </c>
      <c r="F419" s="32">
        <v>2</v>
      </c>
      <c r="G419" s="33">
        <v>459.24</v>
      </c>
      <c r="H419" s="33">
        <v>575.05999999999995</v>
      </c>
      <c r="I419" s="34">
        <v>1150.1199999999999</v>
      </c>
      <c r="J419" s="41"/>
      <c r="K419" s="36">
        <v>0</v>
      </c>
      <c r="L419" s="37">
        <v>0</v>
      </c>
      <c r="M419" s="38">
        <v>0</v>
      </c>
      <c r="N419" s="36">
        <v>0</v>
      </c>
      <c r="O419" s="39">
        <v>0</v>
      </c>
      <c r="P419" s="36">
        <v>1150.1199999999999</v>
      </c>
    </row>
    <row r="420" spans="1:16" ht="38.25" x14ac:dyDescent="0.25">
      <c r="A420" s="29" t="s">
        <v>1086</v>
      </c>
      <c r="B420" s="30" t="s">
        <v>1087</v>
      </c>
      <c r="C420" s="29" t="s">
        <v>23</v>
      </c>
      <c r="D420" s="29" t="s">
        <v>1088</v>
      </c>
      <c r="E420" s="31" t="s">
        <v>38</v>
      </c>
      <c r="F420" s="32">
        <v>59</v>
      </c>
      <c r="G420" s="33">
        <v>23.47</v>
      </c>
      <c r="H420" s="33">
        <v>29.38</v>
      </c>
      <c r="I420" s="34">
        <v>1733.42</v>
      </c>
      <c r="J420" s="41"/>
      <c r="K420" s="36">
        <v>0</v>
      </c>
      <c r="L420" s="37">
        <v>0</v>
      </c>
      <c r="M420" s="38">
        <v>0</v>
      </c>
      <c r="N420" s="36">
        <v>0</v>
      </c>
      <c r="O420" s="39">
        <v>0</v>
      </c>
      <c r="P420" s="36">
        <v>1733.42</v>
      </c>
    </row>
    <row r="421" spans="1:16" ht="38.25" x14ac:dyDescent="0.25">
      <c r="A421" s="29" t="s">
        <v>1089</v>
      </c>
      <c r="B421" s="30" t="s">
        <v>1090</v>
      </c>
      <c r="C421" s="29" t="s">
        <v>23</v>
      </c>
      <c r="D421" s="29" t="s">
        <v>1091</v>
      </c>
      <c r="E421" s="31" t="s">
        <v>38</v>
      </c>
      <c r="F421" s="32">
        <v>2</v>
      </c>
      <c r="G421" s="33">
        <v>929.1</v>
      </c>
      <c r="H421" s="33">
        <v>1163.4100000000001</v>
      </c>
      <c r="I421" s="34">
        <v>2326.8200000000002</v>
      </c>
      <c r="J421" s="41"/>
      <c r="K421" s="36">
        <v>0</v>
      </c>
      <c r="L421" s="37">
        <v>0</v>
      </c>
      <c r="M421" s="38">
        <v>0</v>
      </c>
      <c r="N421" s="36">
        <v>0</v>
      </c>
      <c r="O421" s="39">
        <v>0</v>
      </c>
      <c r="P421" s="36">
        <v>2326.8200000000002</v>
      </c>
    </row>
    <row r="422" spans="1:16" ht="38.25" x14ac:dyDescent="0.25">
      <c r="A422" s="29" t="s">
        <v>1092</v>
      </c>
      <c r="B422" s="30" t="s">
        <v>1093</v>
      </c>
      <c r="C422" s="29" t="s">
        <v>23</v>
      </c>
      <c r="D422" s="29" t="s">
        <v>1094</v>
      </c>
      <c r="E422" s="31" t="s">
        <v>38</v>
      </c>
      <c r="F422" s="32">
        <v>20</v>
      </c>
      <c r="G422" s="33">
        <v>123.95</v>
      </c>
      <c r="H422" s="33">
        <v>155.21</v>
      </c>
      <c r="I422" s="34">
        <v>3104.2</v>
      </c>
      <c r="J422" s="41"/>
      <c r="K422" s="36">
        <v>0</v>
      </c>
      <c r="L422" s="37">
        <v>0</v>
      </c>
      <c r="M422" s="38">
        <v>0</v>
      </c>
      <c r="N422" s="36">
        <v>0</v>
      </c>
      <c r="O422" s="39">
        <v>0</v>
      </c>
      <c r="P422" s="36">
        <v>3104.2</v>
      </c>
    </row>
    <row r="423" spans="1:16" ht="25.5" x14ac:dyDescent="0.25">
      <c r="A423" s="29" t="s">
        <v>1095</v>
      </c>
      <c r="B423" s="30" t="s">
        <v>1096</v>
      </c>
      <c r="C423" s="29" t="s">
        <v>23</v>
      </c>
      <c r="D423" s="29" t="s">
        <v>1097</v>
      </c>
      <c r="E423" s="31" t="s">
        <v>38</v>
      </c>
      <c r="F423" s="32">
        <v>4</v>
      </c>
      <c r="G423" s="33">
        <v>856.42</v>
      </c>
      <c r="H423" s="33">
        <v>1072.4000000000001</v>
      </c>
      <c r="I423" s="34">
        <v>4289.6000000000004</v>
      </c>
      <c r="J423" s="41"/>
      <c r="K423" s="36">
        <v>0</v>
      </c>
      <c r="L423" s="37">
        <v>0</v>
      </c>
      <c r="M423" s="38">
        <v>0</v>
      </c>
      <c r="N423" s="36">
        <v>0</v>
      </c>
      <c r="O423" s="39">
        <v>0</v>
      </c>
      <c r="P423" s="36">
        <v>4289.6000000000004</v>
      </c>
    </row>
    <row r="424" spans="1:16" ht="25.5" x14ac:dyDescent="0.25">
      <c r="A424" s="29" t="s">
        <v>1098</v>
      </c>
      <c r="B424" s="30" t="s">
        <v>1099</v>
      </c>
      <c r="C424" s="29" t="s">
        <v>23</v>
      </c>
      <c r="D424" s="29" t="s">
        <v>1100</v>
      </c>
      <c r="E424" s="31" t="s">
        <v>38</v>
      </c>
      <c r="F424" s="32">
        <v>5</v>
      </c>
      <c r="G424" s="33">
        <v>63.74</v>
      </c>
      <c r="H424" s="33">
        <v>79.81</v>
      </c>
      <c r="I424" s="34">
        <v>399.05</v>
      </c>
      <c r="J424" s="41"/>
      <c r="K424" s="36">
        <v>0</v>
      </c>
      <c r="L424" s="37">
        <v>0</v>
      </c>
      <c r="M424" s="38">
        <v>0</v>
      </c>
      <c r="N424" s="36">
        <v>0</v>
      </c>
      <c r="O424" s="39">
        <v>0</v>
      </c>
      <c r="P424" s="36">
        <v>399.05</v>
      </c>
    </row>
    <row r="425" spans="1:16" ht="38.25" x14ac:dyDescent="0.25">
      <c r="A425" s="29" t="s">
        <v>1101</v>
      </c>
      <c r="B425" s="30" t="s">
        <v>1102</v>
      </c>
      <c r="C425" s="29" t="s">
        <v>23</v>
      </c>
      <c r="D425" s="29" t="s">
        <v>1103</v>
      </c>
      <c r="E425" s="31" t="s">
        <v>38</v>
      </c>
      <c r="F425" s="32">
        <v>110</v>
      </c>
      <c r="G425" s="33">
        <v>237.09</v>
      </c>
      <c r="H425" s="33">
        <v>296.88</v>
      </c>
      <c r="I425" s="34">
        <v>32656.799999999999</v>
      </c>
      <c r="J425" s="41"/>
      <c r="K425" s="36">
        <v>0</v>
      </c>
      <c r="L425" s="37">
        <v>0</v>
      </c>
      <c r="M425" s="38">
        <v>0</v>
      </c>
      <c r="N425" s="36">
        <v>0</v>
      </c>
      <c r="O425" s="39">
        <v>0</v>
      </c>
      <c r="P425" s="36">
        <v>32656.799999999999</v>
      </c>
    </row>
    <row r="426" spans="1:16" ht="25.5" x14ac:dyDescent="0.25">
      <c r="A426" s="29" t="s">
        <v>1104</v>
      </c>
      <c r="B426" s="30" t="s">
        <v>1105</v>
      </c>
      <c r="C426" s="29" t="s">
        <v>23</v>
      </c>
      <c r="D426" s="29" t="s">
        <v>1106</v>
      </c>
      <c r="E426" s="31" t="s">
        <v>38</v>
      </c>
      <c r="F426" s="32">
        <v>18</v>
      </c>
      <c r="G426" s="33">
        <v>54.21</v>
      </c>
      <c r="H426" s="33">
        <v>67.88</v>
      </c>
      <c r="I426" s="34">
        <v>1221.8399999999999</v>
      </c>
      <c r="J426" s="41"/>
      <c r="K426" s="36">
        <v>0</v>
      </c>
      <c r="L426" s="37">
        <v>0</v>
      </c>
      <c r="M426" s="38">
        <v>0</v>
      </c>
      <c r="N426" s="36">
        <v>0</v>
      </c>
      <c r="O426" s="39">
        <v>0</v>
      </c>
      <c r="P426" s="36">
        <v>1221.8399999999999</v>
      </c>
    </row>
    <row r="427" spans="1:16" ht="51" x14ac:dyDescent="0.25">
      <c r="A427" s="29" t="s">
        <v>1107</v>
      </c>
      <c r="B427" s="30" t="s">
        <v>1108</v>
      </c>
      <c r="C427" s="29" t="s">
        <v>23</v>
      </c>
      <c r="D427" s="29" t="s">
        <v>1109</v>
      </c>
      <c r="E427" s="31" t="s">
        <v>38</v>
      </c>
      <c r="F427" s="32">
        <v>16</v>
      </c>
      <c r="G427" s="33">
        <v>230.89</v>
      </c>
      <c r="H427" s="33">
        <v>289.12</v>
      </c>
      <c r="I427" s="34">
        <v>4625.92</v>
      </c>
      <c r="J427" s="41"/>
      <c r="K427" s="36">
        <v>0</v>
      </c>
      <c r="L427" s="37">
        <v>0</v>
      </c>
      <c r="M427" s="38">
        <v>0</v>
      </c>
      <c r="N427" s="36">
        <v>0</v>
      </c>
      <c r="O427" s="39">
        <v>0</v>
      </c>
      <c r="P427" s="36">
        <v>4625.92</v>
      </c>
    </row>
    <row r="428" spans="1:16" ht="38.25" x14ac:dyDescent="0.25">
      <c r="A428" s="29" t="s">
        <v>1110</v>
      </c>
      <c r="B428" s="30" t="s">
        <v>1111</v>
      </c>
      <c r="C428" s="29" t="s">
        <v>23</v>
      </c>
      <c r="D428" s="29" t="s">
        <v>1112</v>
      </c>
      <c r="E428" s="31" t="s">
        <v>518</v>
      </c>
      <c r="F428" s="32">
        <v>15</v>
      </c>
      <c r="G428" s="33">
        <v>135.11000000000001</v>
      </c>
      <c r="H428" s="33">
        <v>169.18</v>
      </c>
      <c r="I428" s="34">
        <v>2537.6999999999998</v>
      </c>
      <c r="J428" s="42"/>
      <c r="K428" s="36">
        <v>0</v>
      </c>
      <c r="L428" s="37">
        <v>0</v>
      </c>
      <c r="M428" s="38">
        <v>0</v>
      </c>
      <c r="N428" s="36">
        <v>0</v>
      </c>
      <c r="O428" s="39">
        <v>0</v>
      </c>
      <c r="P428" s="36">
        <v>2537.6999999999998</v>
      </c>
    </row>
    <row r="429" spans="1:16" ht="38.25" customHeight="1" x14ac:dyDescent="0.25">
      <c r="A429" s="21">
        <v>8</v>
      </c>
      <c r="B429" s="21"/>
      <c r="C429" s="21"/>
      <c r="D429" s="21" t="s">
        <v>1113</v>
      </c>
      <c r="E429" s="21"/>
      <c r="F429" s="43">
        <v>0</v>
      </c>
      <c r="G429" s="23"/>
      <c r="H429" s="23"/>
      <c r="I429" s="24">
        <v>36711.599999999991</v>
      </c>
      <c r="J429" s="25"/>
      <c r="K429" s="24">
        <v>0</v>
      </c>
      <c r="L429" s="26">
        <v>0</v>
      </c>
      <c r="M429" s="27"/>
      <c r="N429" s="24">
        <v>3757.9712</v>
      </c>
      <c r="O429" s="28">
        <v>0.10236468037350595</v>
      </c>
      <c r="P429" s="24">
        <v>32953.628799999999</v>
      </c>
    </row>
    <row r="430" spans="1:16" ht="63.75" x14ac:dyDescent="0.25">
      <c r="A430" s="29" t="s">
        <v>1114</v>
      </c>
      <c r="B430" s="30" t="s">
        <v>1115</v>
      </c>
      <c r="C430" s="29" t="s">
        <v>28</v>
      </c>
      <c r="D430" s="29" t="s">
        <v>1116</v>
      </c>
      <c r="E430" s="31" t="s">
        <v>38</v>
      </c>
      <c r="F430" s="32">
        <v>4</v>
      </c>
      <c r="G430" s="33">
        <v>1493.44</v>
      </c>
      <c r="H430" s="33">
        <v>1870.08</v>
      </c>
      <c r="I430" s="34">
        <v>7480.32</v>
      </c>
      <c r="J430" s="35"/>
      <c r="K430" s="36">
        <v>0</v>
      </c>
      <c r="L430" s="37">
        <v>0</v>
      </c>
      <c r="M430" s="38">
        <v>0</v>
      </c>
      <c r="N430" s="36">
        <v>0</v>
      </c>
      <c r="O430" s="39">
        <v>0</v>
      </c>
      <c r="P430" s="36">
        <v>7480.32</v>
      </c>
    </row>
    <row r="431" spans="1:16" ht="38.25" x14ac:dyDescent="0.25">
      <c r="A431" s="29" t="s">
        <v>1117</v>
      </c>
      <c r="B431" s="30" t="s">
        <v>1118</v>
      </c>
      <c r="C431" s="29" t="s">
        <v>23</v>
      </c>
      <c r="D431" s="29" t="s">
        <v>1119</v>
      </c>
      <c r="E431" s="31" t="s">
        <v>38</v>
      </c>
      <c r="F431" s="32">
        <v>1</v>
      </c>
      <c r="G431" s="33">
        <v>92.31</v>
      </c>
      <c r="H431" s="33">
        <v>115.59</v>
      </c>
      <c r="I431" s="34">
        <v>115.59</v>
      </c>
      <c r="J431" s="41"/>
      <c r="K431" s="36">
        <v>0</v>
      </c>
      <c r="L431" s="37">
        <v>0</v>
      </c>
      <c r="M431" s="38">
        <v>0</v>
      </c>
      <c r="N431" s="36">
        <v>0</v>
      </c>
      <c r="O431" s="39">
        <v>0</v>
      </c>
      <c r="P431" s="36">
        <v>115.59</v>
      </c>
    </row>
    <row r="432" spans="1:16" ht="38.25" x14ac:dyDescent="0.25">
      <c r="A432" s="29" t="s">
        <v>1120</v>
      </c>
      <c r="B432" s="30" t="s">
        <v>1121</v>
      </c>
      <c r="C432" s="29" t="s">
        <v>28</v>
      </c>
      <c r="D432" s="29" t="s">
        <v>1122</v>
      </c>
      <c r="E432" s="31" t="s">
        <v>38</v>
      </c>
      <c r="F432" s="32">
        <v>90</v>
      </c>
      <c r="G432" s="33">
        <v>19.260000000000002</v>
      </c>
      <c r="H432" s="33">
        <v>24.11</v>
      </c>
      <c r="I432" s="34">
        <v>2169.9</v>
      </c>
      <c r="J432" s="41"/>
      <c r="K432" s="36">
        <v>0</v>
      </c>
      <c r="L432" s="37">
        <v>0</v>
      </c>
      <c r="M432" s="38">
        <v>0</v>
      </c>
      <c r="N432" s="36">
        <v>0</v>
      </c>
      <c r="O432" s="39">
        <v>0</v>
      </c>
      <c r="P432" s="36">
        <v>2169.9</v>
      </c>
    </row>
    <row r="433" spans="1:16" ht="63.75" x14ac:dyDescent="0.25">
      <c r="A433" s="29" t="s">
        <v>1123</v>
      </c>
      <c r="B433" s="30" t="s">
        <v>1124</v>
      </c>
      <c r="C433" s="29" t="s">
        <v>28</v>
      </c>
      <c r="D433" s="29" t="s">
        <v>1125</v>
      </c>
      <c r="E433" s="31" t="s">
        <v>105</v>
      </c>
      <c r="F433" s="32">
        <v>95.56</v>
      </c>
      <c r="G433" s="33">
        <v>88.38</v>
      </c>
      <c r="H433" s="33">
        <v>110.66</v>
      </c>
      <c r="I433" s="34">
        <v>10574.66</v>
      </c>
      <c r="J433" s="41"/>
      <c r="K433" s="36">
        <v>0</v>
      </c>
      <c r="L433" s="37">
        <v>0</v>
      </c>
      <c r="M433" s="38">
        <v>22.22</v>
      </c>
      <c r="N433" s="36">
        <v>2458.8651999999997</v>
      </c>
      <c r="O433" s="39">
        <v>0.23252427974043607</v>
      </c>
      <c r="P433" s="36">
        <v>8115.7947999999997</v>
      </c>
    </row>
    <row r="434" spans="1:16" ht="25.5" x14ac:dyDescent="0.25">
      <c r="A434" s="29" t="s">
        <v>1126</v>
      </c>
      <c r="B434" s="30" t="s">
        <v>1127</v>
      </c>
      <c r="C434" s="29" t="s">
        <v>23</v>
      </c>
      <c r="D434" s="29" t="s">
        <v>1128</v>
      </c>
      <c r="E434" s="31" t="s">
        <v>105</v>
      </c>
      <c r="F434" s="32">
        <v>95.6</v>
      </c>
      <c r="G434" s="33">
        <v>6.15</v>
      </c>
      <c r="H434" s="33">
        <v>7.7</v>
      </c>
      <c r="I434" s="34">
        <v>736.12</v>
      </c>
      <c r="J434" s="41"/>
      <c r="K434" s="36">
        <v>0</v>
      </c>
      <c r="L434" s="37">
        <v>0</v>
      </c>
      <c r="M434" s="38">
        <v>0</v>
      </c>
      <c r="N434" s="36">
        <v>0</v>
      </c>
      <c r="O434" s="39">
        <v>0</v>
      </c>
      <c r="P434" s="36">
        <v>736.12</v>
      </c>
    </row>
    <row r="435" spans="1:16" ht="25.5" x14ac:dyDescent="0.25">
      <c r="A435" s="29" t="s">
        <v>1129</v>
      </c>
      <c r="B435" s="30" t="s">
        <v>1130</v>
      </c>
      <c r="C435" s="29" t="s">
        <v>23</v>
      </c>
      <c r="D435" s="29" t="s">
        <v>1131</v>
      </c>
      <c r="E435" s="31" t="s">
        <v>105</v>
      </c>
      <c r="F435" s="32">
        <v>138.80000000000001</v>
      </c>
      <c r="G435" s="33">
        <v>9.82</v>
      </c>
      <c r="H435" s="33">
        <v>12.29</v>
      </c>
      <c r="I435" s="34">
        <v>1705.85</v>
      </c>
      <c r="J435" s="41"/>
      <c r="K435" s="36">
        <v>0</v>
      </c>
      <c r="L435" s="37">
        <v>0</v>
      </c>
      <c r="M435" s="38">
        <v>0</v>
      </c>
      <c r="N435" s="36">
        <v>0</v>
      </c>
      <c r="O435" s="39">
        <v>0</v>
      </c>
      <c r="P435" s="36">
        <v>1705.85</v>
      </c>
    </row>
    <row r="436" spans="1:16" x14ac:dyDescent="0.25">
      <c r="A436" s="29" t="s">
        <v>1132</v>
      </c>
      <c r="B436" s="30" t="s">
        <v>1133</v>
      </c>
      <c r="C436" s="29" t="s">
        <v>36</v>
      </c>
      <c r="D436" s="29" t="s">
        <v>1134</v>
      </c>
      <c r="E436" s="31" t="s">
        <v>38</v>
      </c>
      <c r="F436" s="32">
        <v>2</v>
      </c>
      <c r="G436" s="33">
        <v>71.790000000000006</v>
      </c>
      <c r="H436" s="33">
        <v>89.89</v>
      </c>
      <c r="I436" s="34">
        <v>179.78</v>
      </c>
      <c r="J436" s="41"/>
      <c r="K436" s="36">
        <v>0</v>
      </c>
      <c r="L436" s="37">
        <v>0</v>
      </c>
      <c r="M436" s="38">
        <v>0</v>
      </c>
      <c r="N436" s="36">
        <v>0</v>
      </c>
      <c r="O436" s="39">
        <v>0</v>
      </c>
      <c r="P436" s="36">
        <v>179.78</v>
      </c>
    </row>
    <row r="437" spans="1:16" ht="25.5" x14ac:dyDescent="0.25">
      <c r="A437" s="29" t="s">
        <v>1135</v>
      </c>
      <c r="B437" s="30" t="s">
        <v>1136</v>
      </c>
      <c r="C437" s="29" t="s">
        <v>36</v>
      </c>
      <c r="D437" s="29" t="s">
        <v>1137</v>
      </c>
      <c r="E437" s="31" t="s">
        <v>38</v>
      </c>
      <c r="F437" s="32">
        <v>2</v>
      </c>
      <c r="G437" s="33">
        <v>136.52000000000001</v>
      </c>
      <c r="H437" s="33">
        <v>170.95</v>
      </c>
      <c r="I437" s="34">
        <v>341.9</v>
      </c>
      <c r="J437" s="41"/>
      <c r="K437" s="36">
        <v>0</v>
      </c>
      <c r="L437" s="37">
        <v>0</v>
      </c>
      <c r="M437" s="38">
        <v>0</v>
      </c>
      <c r="N437" s="36">
        <v>0</v>
      </c>
      <c r="O437" s="39">
        <v>0</v>
      </c>
      <c r="P437" s="36">
        <v>341.9</v>
      </c>
    </row>
    <row r="438" spans="1:16" ht="25.5" x14ac:dyDescent="0.25">
      <c r="A438" s="29" t="s">
        <v>1138</v>
      </c>
      <c r="B438" s="30" t="s">
        <v>1139</v>
      </c>
      <c r="C438" s="29" t="s">
        <v>28</v>
      </c>
      <c r="D438" s="29" t="s">
        <v>1140</v>
      </c>
      <c r="E438" s="31" t="s">
        <v>38</v>
      </c>
      <c r="F438" s="32">
        <v>2</v>
      </c>
      <c r="G438" s="33">
        <v>184.98</v>
      </c>
      <c r="H438" s="33">
        <v>231.63</v>
      </c>
      <c r="I438" s="34">
        <v>463.26</v>
      </c>
      <c r="J438" s="41"/>
      <c r="K438" s="36">
        <v>0</v>
      </c>
      <c r="L438" s="37">
        <v>0</v>
      </c>
      <c r="M438" s="38">
        <v>0</v>
      </c>
      <c r="N438" s="36">
        <v>0</v>
      </c>
      <c r="O438" s="39">
        <v>0</v>
      </c>
      <c r="P438" s="36">
        <v>463.26</v>
      </c>
    </row>
    <row r="439" spans="1:16" ht="38.25" x14ac:dyDescent="0.25">
      <c r="A439" s="29" t="s">
        <v>1141</v>
      </c>
      <c r="B439" s="30" t="s">
        <v>1142</v>
      </c>
      <c r="C439" s="29" t="s">
        <v>28</v>
      </c>
      <c r="D439" s="29" t="s">
        <v>1143</v>
      </c>
      <c r="E439" s="31" t="s">
        <v>38</v>
      </c>
      <c r="F439" s="32">
        <v>2</v>
      </c>
      <c r="G439" s="33">
        <v>428.58</v>
      </c>
      <c r="H439" s="33">
        <v>536.66</v>
      </c>
      <c r="I439" s="34">
        <v>1073.32</v>
      </c>
      <c r="J439" s="41"/>
      <c r="K439" s="36">
        <v>0</v>
      </c>
      <c r="L439" s="37">
        <v>0</v>
      </c>
      <c r="M439" s="38">
        <v>0</v>
      </c>
      <c r="N439" s="36">
        <v>0</v>
      </c>
      <c r="O439" s="39">
        <v>0</v>
      </c>
      <c r="P439" s="36">
        <v>1073.32</v>
      </c>
    </row>
    <row r="440" spans="1:16" ht="38.25" x14ac:dyDescent="0.25">
      <c r="A440" s="29" t="s">
        <v>1144</v>
      </c>
      <c r="B440" s="30" t="s">
        <v>404</v>
      </c>
      <c r="C440" s="29" t="s">
        <v>28</v>
      </c>
      <c r="D440" s="29" t="s">
        <v>405</v>
      </c>
      <c r="E440" s="31" t="s">
        <v>38</v>
      </c>
      <c r="F440" s="32">
        <v>1</v>
      </c>
      <c r="G440" s="33">
        <v>25.63</v>
      </c>
      <c r="H440" s="33">
        <v>32.090000000000003</v>
      </c>
      <c r="I440" s="34">
        <v>32.090000000000003</v>
      </c>
      <c r="J440" s="41"/>
      <c r="K440" s="36">
        <v>0</v>
      </c>
      <c r="L440" s="37">
        <v>0</v>
      </c>
      <c r="M440" s="38">
        <v>0</v>
      </c>
      <c r="N440" s="36">
        <v>0</v>
      </c>
      <c r="O440" s="39">
        <v>0</v>
      </c>
      <c r="P440" s="36">
        <v>32.090000000000003</v>
      </c>
    </row>
    <row r="441" spans="1:16" ht="63.75" x14ac:dyDescent="0.25">
      <c r="A441" s="29" t="s">
        <v>1145</v>
      </c>
      <c r="B441" s="30" t="s">
        <v>1146</v>
      </c>
      <c r="C441" s="29" t="s">
        <v>23</v>
      </c>
      <c r="D441" s="29" t="s">
        <v>1147</v>
      </c>
      <c r="E441" s="31" t="s">
        <v>38</v>
      </c>
      <c r="F441" s="32">
        <v>5</v>
      </c>
      <c r="G441" s="33">
        <v>44.52</v>
      </c>
      <c r="H441" s="33">
        <v>55.74</v>
      </c>
      <c r="I441" s="34">
        <v>278.7</v>
      </c>
      <c r="J441" s="41"/>
      <c r="K441" s="36">
        <v>0</v>
      </c>
      <c r="L441" s="37">
        <v>0</v>
      </c>
      <c r="M441" s="38">
        <v>0</v>
      </c>
      <c r="N441" s="36">
        <v>0</v>
      </c>
      <c r="O441" s="39">
        <v>0</v>
      </c>
      <c r="P441" s="36">
        <v>278.7</v>
      </c>
    </row>
    <row r="442" spans="1:16" ht="63.75" x14ac:dyDescent="0.25">
      <c r="A442" s="29" t="s">
        <v>1148</v>
      </c>
      <c r="B442" s="30" t="s">
        <v>1149</v>
      </c>
      <c r="C442" s="29" t="s">
        <v>23</v>
      </c>
      <c r="D442" s="29" t="s">
        <v>1150</v>
      </c>
      <c r="E442" s="31" t="s">
        <v>38</v>
      </c>
      <c r="F442" s="32">
        <v>7</v>
      </c>
      <c r="G442" s="33">
        <v>44.52</v>
      </c>
      <c r="H442" s="33">
        <v>55.74</v>
      </c>
      <c r="I442" s="34">
        <v>390.18</v>
      </c>
      <c r="J442" s="41"/>
      <c r="K442" s="36">
        <v>0</v>
      </c>
      <c r="L442" s="37">
        <v>0</v>
      </c>
      <c r="M442" s="38">
        <v>0</v>
      </c>
      <c r="N442" s="36">
        <v>0</v>
      </c>
      <c r="O442" s="39">
        <v>0</v>
      </c>
      <c r="P442" s="36">
        <v>390.18</v>
      </c>
    </row>
    <row r="443" spans="1:16" ht="63.75" x14ac:dyDescent="0.25">
      <c r="A443" s="29" t="s">
        <v>1151</v>
      </c>
      <c r="B443" s="30" t="s">
        <v>1152</v>
      </c>
      <c r="C443" s="29" t="s">
        <v>23</v>
      </c>
      <c r="D443" s="29" t="s">
        <v>1153</v>
      </c>
      <c r="E443" s="31" t="s">
        <v>38</v>
      </c>
      <c r="F443" s="32">
        <v>12</v>
      </c>
      <c r="G443" s="33">
        <v>44.52</v>
      </c>
      <c r="H443" s="33">
        <v>55.74</v>
      </c>
      <c r="I443" s="34">
        <v>668.88</v>
      </c>
      <c r="J443" s="41"/>
      <c r="K443" s="36">
        <v>0</v>
      </c>
      <c r="L443" s="37">
        <v>0</v>
      </c>
      <c r="M443" s="38">
        <v>0</v>
      </c>
      <c r="N443" s="36">
        <v>0</v>
      </c>
      <c r="O443" s="39">
        <v>0</v>
      </c>
      <c r="P443" s="36">
        <v>668.88</v>
      </c>
    </row>
    <row r="444" spans="1:16" ht="63.75" x14ac:dyDescent="0.25">
      <c r="A444" s="29" t="s">
        <v>1154</v>
      </c>
      <c r="B444" s="30" t="s">
        <v>1155</v>
      </c>
      <c r="C444" s="29" t="s">
        <v>28</v>
      </c>
      <c r="D444" s="29" t="s">
        <v>1156</v>
      </c>
      <c r="E444" s="31" t="s">
        <v>30</v>
      </c>
      <c r="F444" s="32">
        <v>46.83</v>
      </c>
      <c r="G444" s="33">
        <v>17.54</v>
      </c>
      <c r="H444" s="33">
        <v>21.96</v>
      </c>
      <c r="I444" s="34">
        <v>1028.3800000000001</v>
      </c>
      <c r="J444" s="41"/>
      <c r="K444" s="36">
        <v>0</v>
      </c>
      <c r="L444" s="37">
        <v>0</v>
      </c>
      <c r="M444" s="38">
        <v>0</v>
      </c>
      <c r="N444" s="36">
        <v>0</v>
      </c>
      <c r="O444" s="39">
        <v>0</v>
      </c>
      <c r="P444" s="36">
        <v>1028.3800000000001</v>
      </c>
    </row>
    <row r="445" spans="1:16" ht="51" x14ac:dyDescent="0.25">
      <c r="A445" s="29" t="s">
        <v>1157</v>
      </c>
      <c r="B445" s="30" t="s">
        <v>1158</v>
      </c>
      <c r="C445" s="29" t="s">
        <v>28</v>
      </c>
      <c r="D445" s="29" t="s">
        <v>1159</v>
      </c>
      <c r="E445" s="31" t="s">
        <v>38</v>
      </c>
      <c r="F445" s="32">
        <v>6</v>
      </c>
      <c r="G445" s="33">
        <v>380.35</v>
      </c>
      <c r="H445" s="33">
        <v>476.27</v>
      </c>
      <c r="I445" s="34">
        <v>2857.62</v>
      </c>
      <c r="J445" s="41"/>
      <c r="K445" s="36">
        <v>0</v>
      </c>
      <c r="L445" s="37">
        <v>0</v>
      </c>
      <c r="M445" s="38">
        <v>1</v>
      </c>
      <c r="N445" s="36">
        <v>476.27</v>
      </c>
      <c r="O445" s="39">
        <v>0.16666666666666666</v>
      </c>
      <c r="P445" s="36">
        <v>2381.35</v>
      </c>
    </row>
    <row r="446" spans="1:16" ht="51" x14ac:dyDescent="0.25">
      <c r="A446" s="29" t="s">
        <v>1160</v>
      </c>
      <c r="B446" s="30" t="s">
        <v>1161</v>
      </c>
      <c r="C446" s="29" t="s">
        <v>28</v>
      </c>
      <c r="D446" s="29" t="s">
        <v>1162</v>
      </c>
      <c r="E446" s="31" t="s">
        <v>38</v>
      </c>
      <c r="F446" s="32">
        <v>4</v>
      </c>
      <c r="G446" s="33">
        <v>139.25</v>
      </c>
      <c r="H446" s="33">
        <v>174.36</v>
      </c>
      <c r="I446" s="34">
        <v>697.44</v>
      </c>
      <c r="J446" s="41"/>
      <c r="K446" s="36">
        <v>0</v>
      </c>
      <c r="L446" s="37">
        <v>0</v>
      </c>
      <c r="M446" s="38">
        <v>1</v>
      </c>
      <c r="N446" s="36">
        <v>174.36</v>
      </c>
      <c r="O446" s="39">
        <v>0.25</v>
      </c>
      <c r="P446" s="36">
        <v>523.08000000000004</v>
      </c>
    </row>
    <row r="447" spans="1:16" ht="51" x14ac:dyDescent="0.25">
      <c r="A447" s="29" t="s">
        <v>1163</v>
      </c>
      <c r="B447" s="30" t="s">
        <v>1164</v>
      </c>
      <c r="C447" s="29" t="s">
        <v>28</v>
      </c>
      <c r="D447" s="29" t="s">
        <v>1165</v>
      </c>
      <c r="E447" s="31" t="s">
        <v>38</v>
      </c>
      <c r="F447" s="32">
        <v>11</v>
      </c>
      <c r="G447" s="33">
        <v>98.96</v>
      </c>
      <c r="H447" s="33">
        <v>123.91</v>
      </c>
      <c r="I447" s="34">
        <v>1363.01</v>
      </c>
      <c r="J447" s="41"/>
      <c r="K447" s="36">
        <v>0</v>
      </c>
      <c r="L447" s="37">
        <v>0</v>
      </c>
      <c r="M447" s="38">
        <v>4</v>
      </c>
      <c r="N447" s="36">
        <v>495.64</v>
      </c>
      <c r="O447" s="39">
        <v>0.36363636363636365</v>
      </c>
      <c r="P447" s="36">
        <v>867.37</v>
      </c>
    </row>
    <row r="448" spans="1:16" ht="51" x14ac:dyDescent="0.25">
      <c r="A448" s="29" t="s">
        <v>1166</v>
      </c>
      <c r="B448" s="30" t="s">
        <v>1167</v>
      </c>
      <c r="C448" s="29" t="s">
        <v>28</v>
      </c>
      <c r="D448" s="29" t="s">
        <v>1168</v>
      </c>
      <c r="E448" s="31" t="s">
        <v>38</v>
      </c>
      <c r="F448" s="32">
        <v>6</v>
      </c>
      <c r="G448" s="33">
        <v>61.75</v>
      </c>
      <c r="H448" s="33">
        <v>77.319999999999993</v>
      </c>
      <c r="I448" s="34">
        <v>463.92</v>
      </c>
      <c r="J448" s="41"/>
      <c r="K448" s="36">
        <v>0</v>
      </c>
      <c r="L448" s="37">
        <v>0</v>
      </c>
      <c r="M448" s="38">
        <v>1</v>
      </c>
      <c r="N448" s="36">
        <v>77.319999999999993</v>
      </c>
      <c r="O448" s="39">
        <v>0.16666666666666666</v>
      </c>
      <c r="P448" s="36">
        <v>386.6</v>
      </c>
    </row>
    <row r="449" spans="1:16" x14ac:dyDescent="0.25">
      <c r="A449" s="29" t="s">
        <v>1169</v>
      </c>
      <c r="B449" s="30" t="s">
        <v>1170</v>
      </c>
      <c r="C449" s="29" t="s">
        <v>36</v>
      </c>
      <c r="D449" s="29" t="s">
        <v>1171</v>
      </c>
      <c r="E449" s="31" t="s">
        <v>105</v>
      </c>
      <c r="F449" s="32">
        <v>95.6</v>
      </c>
      <c r="G449" s="33">
        <v>9.73</v>
      </c>
      <c r="H449" s="33">
        <v>12.18</v>
      </c>
      <c r="I449" s="34">
        <v>1164.4000000000001</v>
      </c>
      <c r="J449" s="41"/>
      <c r="K449" s="36">
        <v>0</v>
      </c>
      <c r="L449" s="37">
        <v>0</v>
      </c>
      <c r="M449" s="38">
        <v>6.2</v>
      </c>
      <c r="N449" s="36">
        <v>75.516000000000005</v>
      </c>
      <c r="O449" s="39">
        <v>6.4854002061147373E-2</v>
      </c>
      <c r="P449" s="36">
        <v>1088.884</v>
      </c>
    </row>
    <row r="450" spans="1:16" ht="38.25" x14ac:dyDescent="0.25">
      <c r="A450" s="29" t="s">
        <v>1172</v>
      </c>
      <c r="B450" s="30" t="s">
        <v>1173</v>
      </c>
      <c r="C450" s="29" t="s">
        <v>28</v>
      </c>
      <c r="D450" s="29" t="s">
        <v>1174</v>
      </c>
      <c r="E450" s="31" t="s">
        <v>38</v>
      </c>
      <c r="F450" s="32">
        <v>1</v>
      </c>
      <c r="G450" s="33">
        <v>1813.61</v>
      </c>
      <c r="H450" s="33">
        <v>2271</v>
      </c>
      <c r="I450" s="34">
        <v>2271</v>
      </c>
      <c r="J450" s="41"/>
      <c r="K450" s="36">
        <v>0</v>
      </c>
      <c r="L450" s="37">
        <v>0</v>
      </c>
      <c r="M450" s="38">
        <v>0</v>
      </c>
      <c r="N450" s="36">
        <v>0</v>
      </c>
      <c r="O450" s="39">
        <v>0</v>
      </c>
      <c r="P450" s="36">
        <v>2271</v>
      </c>
    </row>
    <row r="451" spans="1:16" ht="25.5" x14ac:dyDescent="0.25">
      <c r="A451" s="29" t="s">
        <v>1175</v>
      </c>
      <c r="B451" s="30" t="s">
        <v>1176</v>
      </c>
      <c r="C451" s="29" t="s">
        <v>28</v>
      </c>
      <c r="D451" s="29" t="s">
        <v>1177</v>
      </c>
      <c r="E451" s="31" t="s">
        <v>38</v>
      </c>
      <c r="F451" s="32">
        <v>1</v>
      </c>
      <c r="G451" s="33">
        <v>114.18</v>
      </c>
      <c r="H451" s="33">
        <v>142.97</v>
      </c>
      <c r="I451" s="34">
        <v>142.97</v>
      </c>
      <c r="J451" s="41"/>
      <c r="K451" s="36">
        <v>0</v>
      </c>
      <c r="L451" s="37">
        <v>0</v>
      </c>
      <c r="M451" s="38">
        <v>0</v>
      </c>
      <c r="N451" s="36">
        <v>0</v>
      </c>
      <c r="O451" s="39">
        <v>0</v>
      </c>
      <c r="P451" s="36">
        <v>142.97</v>
      </c>
    </row>
    <row r="452" spans="1:16" ht="25.5" x14ac:dyDescent="0.25">
      <c r="A452" s="29" t="s">
        <v>1178</v>
      </c>
      <c r="B452" s="30" t="s">
        <v>1179</v>
      </c>
      <c r="C452" s="29" t="s">
        <v>36</v>
      </c>
      <c r="D452" s="29" t="s">
        <v>1180</v>
      </c>
      <c r="E452" s="31" t="s">
        <v>38</v>
      </c>
      <c r="F452" s="32">
        <v>1</v>
      </c>
      <c r="G452" s="33">
        <v>409.13</v>
      </c>
      <c r="H452" s="33">
        <v>512.30999999999995</v>
      </c>
      <c r="I452" s="34">
        <v>512.30999999999995</v>
      </c>
      <c r="J452" s="42"/>
      <c r="K452" s="36">
        <v>0</v>
      </c>
      <c r="L452" s="37">
        <v>0</v>
      </c>
      <c r="M452" s="38">
        <v>0</v>
      </c>
      <c r="N452" s="36">
        <v>0</v>
      </c>
      <c r="O452" s="39">
        <v>0</v>
      </c>
      <c r="P452" s="36">
        <v>512.30999999999995</v>
      </c>
    </row>
    <row r="453" spans="1:16" x14ac:dyDescent="0.25">
      <c r="A453" s="21">
        <v>9</v>
      </c>
      <c r="B453" s="21"/>
      <c r="C453" s="21"/>
      <c r="D453" s="21" t="s">
        <v>1181</v>
      </c>
      <c r="E453" s="21"/>
      <c r="F453" s="43">
        <v>0</v>
      </c>
      <c r="G453" s="23"/>
      <c r="H453" s="23"/>
      <c r="I453" s="24">
        <v>223978.65000000002</v>
      </c>
      <c r="J453" s="25"/>
      <c r="K453" s="24">
        <v>0</v>
      </c>
      <c r="L453" s="26">
        <v>0</v>
      </c>
      <c r="M453" s="27"/>
      <c r="N453" s="24">
        <v>91528.391499999998</v>
      </c>
      <c r="O453" s="28">
        <v>0.40864783987223779</v>
      </c>
      <c r="P453" s="24">
        <v>132450.2585</v>
      </c>
    </row>
    <row r="454" spans="1:16" ht="38.25" x14ac:dyDescent="0.25">
      <c r="A454" s="29" t="s">
        <v>1182</v>
      </c>
      <c r="B454" s="30" t="s">
        <v>1183</v>
      </c>
      <c r="C454" s="29" t="s">
        <v>23</v>
      </c>
      <c r="D454" s="29" t="s">
        <v>1184</v>
      </c>
      <c r="E454" s="31" t="s">
        <v>30</v>
      </c>
      <c r="F454" s="32">
        <v>2196.7199999999998</v>
      </c>
      <c r="G454" s="33">
        <v>5.35</v>
      </c>
      <c r="H454" s="33">
        <v>6.69</v>
      </c>
      <c r="I454" s="34">
        <v>14696.05</v>
      </c>
      <c r="J454" s="35"/>
      <c r="K454" s="36">
        <v>0</v>
      </c>
      <c r="L454" s="37">
        <v>0</v>
      </c>
      <c r="M454" s="38">
        <v>2196.7199999999998</v>
      </c>
      <c r="N454" s="36">
        <v>14696.056800000002</v>
      </c>
      <c r="O454" s="39">
        <v>1.0000004627093677</v>
      </c>
      <c r="P454" s="36">
        <v>-6.8000000028405339E-3</v>
      </c>
    </row>
    <row r="455" spans="1:16" ht="38.25" x14ac:dyDescent="0.25">
      <c r="A455" s="29" t="s">
        <v>1185</v>
      </c>
      <c r="B455" s="30" t="s">
        <v>1186</v>
      </c>
      <c r="C455" s="29" t="s">
        <v>23</v>
      </c>
      <c r="D455" s="29" t="s">
        <v>1187</v>
      </c>
      <c r="E455" s="31" t="s">
        <v>30</v>
      </c>
      <c r="F455" s="32">
        <v>2025.53</v>
      </c>
      <c r="G455" s="33">
        <v>7.82</v>
      </c>
      <c r="H455" s="33">
        <v>9.7899999999999991</v>
      </c>
      <c r="I455" s="34">
        <v>19829.93</v>
      </c>
      <c r="J455" s="41"/>
      <c r="K455" s="36">
        <v>0</v>
      </c>
      <c r="L455" s="37">
        <v>0</v>
      </c>
      <c r="M455" s="38">
        <v>1642.69</v>
      </c>
      <c r="N455" s="36">
        <v>16081.935099999999</v>
      </c>
      <c r="O455" s="39">
        <v>0.8109930342668884</v>
      </c>
      <c r="P455" s="36">
        <v>3747.9949000000015</v>
      </c>
    </row>
    <row r="456" spans="1:16" ht="38.25" x14ac:dyDescent="0.25">
      <c r="A456" s="29" t="s">
        <v>1188</v>
      </c>
      <c r="B456" s="30" t="s">
        <v>1189</v>
      </c>
      <c r="C456" s="29" t="s">
        <v>28</v>
      </c>
      <c r="D456" s="29" t="s">
        <v>1190</v>
      </c>
      <c r="E456" s="31" t="s">
        <v>105</v>
      </c>
      <c r="F456" s="32">
        <v>16.02</v>
      </c>
      <c r="G456" s="33">
        <v>72.5</v>
      </c>
      <c r="H456" s="33">
        <v>90.78</v>
      </c>
      <c r="I456" s="34">
        <v>1454.29</v>
      </c>
      <c r="J456" s="41"/>
      <c r="K456" s="36">
        <v>0</v>
      </c>
      <c r="L456" s="37">
        <v>0</v>
      </c>
      <c r="M456" s="38">
        <v>0</v>
      </c>
      <c r="N456" s="36">
        <v>0</v>
      </c>
      <c r="O456" s="39">
        <v>0</v>
      </c>
      <c r="P456" s="36">
        <v>1454.29</v>
      </c>
    </row>
    <row r="457" spans="1:16" ht="38.25" x14ac:dyDescent="0.25">
      <c r="A457" s="29" t="s">
        <v>1191</v>
      </c>
      <c r="B457" s="30" t="s">
        <v>1192</v>
      </c>
      <c r="C457" s="29" t="s">
        <v>28</v>
      </c>
      <c r="D457" s="29" t="s">
        <v>1193</v>
      </c>
      <c r="E457" s="31" t="s">
        <v>105</v>
      </c>
      <c r="F457" s="32">
        <v>236.33</v>
      </c>
      <c r="G457" s="33">
        <v>140.13999999999999</v>
      </c>
      <c r="H457" s="33">
        <v>175.48</v>
      </c>
      <c r="I457" s="34">
        <v>41471.18</v>
      </c>
      <c r="J457" s="41"/>
      <c r="K457" s="36">
        <v>0</v>
      </c>
      <c r="L457" s="37">
        <v>0</v>
      </c>
      <c r="M457" s="38">
        <v>201.04999999999998</v>
      </c>
      <c r="N457" s="36">
        <v>35280.253999999994</v>
      </c>
      <c r="O457" s="39">
        <v>0.8507173897632041</v>
      </c>
      <c r="P457" s="36">
        <v>6190.9260000000068</v>
      </c>
    </row>
    <row r="458" spans="1:16" ht="38.25" x14ac:dyDescent="0.25">
      <c r="A458" s="29" t="s">
        <v>1194</v>
      </c>
      <c r="B458" s="30" t="s">
        <v>1195</v>
      </c>
      <c r="C458" s="29" t="s">
        <v>28</v>
      </c>
      <c r="D458" s="29" t="s">
        <v>1196</v>
      </c>
      <c r="E458" s="31" t="s">
        <v>105</v>
      </c>
      <c r="F458" s="32">
        <v>237.13</v>
      </c>
      <c r="G458" s="33">
        <v>44.42</v>
      </c>
      <c r="H458" s="33">
        <v>55.62</v>
      </c>
      <c r="I458" s="34">
        <v>13189.17</v>
      </c>
      <c r="J458" s="41"/>
      <c r="K458" s="36">
        <v>0</v>
      </c>
      <c r="L458" s="37">
        <v>0</v>
      </c>
      <c r="M458" s="38">
        <v>0</v>
      </c>
      <c r="N458" s="36">
        <v>0</v>
      </c>
      <c r="O458" s="39">
        <v>0</v>
      </c>
      <c r="P458" s="36">
        <v>13189.17</v>
      </c>
    </row>
    <row r="459" spans="1:16" ht="63.75" x14ac:dyDescent="0.25">
      <c r="A459" s="29" t="s">
        <v>1197</v>
      </c>
      <c r="B459" s="30" t="s">
        <v>1198</v>
      </c>
      <c r="C459" s="29" t="s">
        <v>28</v>
      </c>
      <c r="D459" s="29" t="s">
        <v>1199</v>
      </c>
      <c r="E459" s="31" t="s">
        <v>30</v>
      </c>
      <c r="F459" s="32">
        <v>429.21</v>
      </c>
      <c r="G459" s="33">
        <v>51</v>
      </c>
      <c r="H459" s="33">
        <v>63.86</v>
      </c>
      <c r="I459" s="34">
        <v>27409.35</v>
      </c>
      <c r="J459" s="41"/>
      <c r="K459" s="36">
        <v>0</v>
      </c>
      <c r="L459" s="37">
        <v>0</v>
      </c>
      <c r="M459" s="38">
        <v>0</v>
      </c>
      <c r="N459" s="36">
        <v>0</v>
      </c>
      <c r="O459" s="39">
        <v>0</v>
      </c>
      <c r="P459" s="36">
        <v>27409.35</v>
      </c>
    </row>
    <row r="460" spans="1:16" ht="38.25" x14ac:dyDescent="0.25">
      <c r="A460" s="29" t="s">
        <v>1200</v>
      </c>
      <c r="B460" s="30" t="s">
        <v>1201</v>
      </c>
      <c r="C460" s="29" t="s">
        <v>23</v>
      </c>
      <c r="D460" s="29" t="s">
        <v>1202</v>
      </c>
      <c r="E460" s="31" t="s">
        <v>30</v>
      </c>
      <c r="F460" s="32">
        <v>2055.88</v>
      </c>
      <c r="G460" s="33">
        <v>7.75</v>
      </c>
      <c r="H460" s="33">
        <v>9.6999999999999993</v>
      </c>
      <c r="I460" s="34">
        <v>19942.03</v>
      </c>
      <c r="J460" s="41"/>
      <c r="K460" s="36">
        <v>0</v>
      </c>
      <c r="L460" s="37">
        <v>0</v>
      </c>
      <c r="M460" s="38">
        <v>2055.88</v>
      </c>
      <c r="N460" s="36">
        <v>19942.036</v>
      </c>
      <c r="O460" s="39">
        <v>1.0000003008720777</v>
      </c>
      <c r="P460" s="36">
        <v>-6.0000000012223609E-3</v>
      </c>
    </row>
    <row r="461" spans="1:16" ht="38.25" x14ac:dyDescent="0.25">
      <c r="A461" s="29" t="s">
        <v>1203</v>
      </c>
      <c r="B461" s="30" t="s">
        <v>1204</v>
      </c>
      <c r="C461" s="29" t="s">
        <v>23</v>
      </c>
      <c r="D461" s="29" t="s">
        <v>1205</v>
      </c>
      <c r="E461" s="31" t="s">
        <v>30</v>
      </c>
      <c r="F461" s="32">
        <v>28.08</v>
      </c>
      <c r="G461" s="33">
        <v>157.22</v>
      </c>
      <c r="H461" s="33">
        <v>196.87</v>
      </c>
      <c r="I461" s="34">
        <v>5528.1</v>
      </c>
      <c r="J461" s="41"/>
      <c r="K461" s="36">
        <v>0</v>
      </c>
      <c r="L461" s="37">
        <v>0</v>
      </c>
      <c r="M461" s="38">
        <v>28.08</v>
      </c>
      <c r="N461" s="36">
        <v>5528.1095999999998</v>
      </c>
      <c r="O461" s="39">
        <v>1.0000017365821892</v>
      </c>
      <c r="P461" s="36">
        <v>-9.5999999994091922E-3</v>
      </c>
    </row>
    <row r="462" spans="1:16" ht="25.5" x14ac:dyDescent="0.25">
      <c r="A462" s="29" t="s">
        <v>1206</v>
      </c>
      <c r="B462" s="30" t="s">
        <v>1207</v>
      </c>
      <c r="C462" s="29" t="s">
        <v>23</v>
      </c>
      <c r="D462" s="29" t="s">
        <v>1208</v>
      </c>
      <c r="E462" s="31" t="s">
        <v>30</v>
      </c>
      <c r="F462" s="32">
        <v>30</v>
      </c>
      <c r="G462" s="33">
        <v>41.47</v>
      </c>
      <c r="H462" s="33">
        <v>51.92</v>
      </c>
      <c r="I462" s="34">
        <v>1557.6</v>
      </c>
      <c r="J462" s="41"/>
      <c r="K462" s="36">
        <v>0</v>
      </c>
      <c r="L462" s="37">
        <v>0</v>
      </c>
      <c r="M462" s="38">
        <v>0</v>
      </c>
      <c r="N462" s="36">
        <v>0</v>
      </c>
      <c r="O462" s="39">
        <v>0</v>
      </c>
      <c r="P462" s="36">
        <v>1557.6</v>
      </c>
    </row>
    <row r="463" spans="1:16" ht="38.25" x14ac:dyDescent="0.25">
      <c r="A463" s="29" t="s">
        <v>1209</v>
      </c>
      <c r="B463" s="30" t="s">
        <v>1210</v>
      </c>
      <c r="C463" s="29" t="s">
        <v>28</v>
      </c>
      <c r="D463" s="29" t="s">
        <v>1211</v>
      </c>
      <c r="E463" s="31" t="s">
        <v>30</v>
      </c>
      <c r="F463" s="32">
        <v>412.08</v>
      </c>
      <c r="G463" s="33">
        <v>152.91</v>
      </c>
      <c r="H463" s="33">
        <v>191.47</v>
      </c>
      <c r="I463" s="34">
        <v>78900.95</v>
      </c>
      <c r="J463" s="42"/>
      <c r="K463" s="36">
        <v>0</v>
      </c>
      <c r="L463" s="37">
        <v>0</v>
      </c>
      <c r="M463" s="38">
        <v>0</v>
      </c>
      <c r="N463" s="36">
        <v>0</v>
      </c>
      <c r="O463" s="39">
        <v>0</v>
      </c>
      <c r="P463" s="36">
        <v>78900.95</v>
      </c>
    </row>
    <row r="464" spans="1:16" x14ac:dyDescent="0.25">
      <c r="A464" s="21">
        <v>10</v>
      </c>
      <c r="B464" s="21"/>
      <c r="C464" s="21"/>
      <c r="D464" s="21" t="s">
        <v>1212</v>
      </c>
      <c r="E464" s="21"/>
      <c r="F464" s="43">
        <v>0</v>
      </c>
      <c r="G464" s="23"/>
      <c r="H464" s="23"/>
      <c r="I464" s="24">
        <v>23027.420000000002</v>
      </c>
      <c r="J464" s="25"/>
      <c r="K464" s="24">
        <v>0</v>
      </c>
      <c r="L464" s="26">
        <v>0</v>
      </c>
      <c r="M464" s="27"/>
      <c r="N464" s="24">
        <v>0</v>
      </c>
      <c r="O464" s="28">
        <v>0</v>
      </c>
      <c r="P464" s="24">
        <v>23027.420000000002</v>
      </c>
    </row>
    <row r="465" spans="1:16" ht="51" x14ac:dyDescent="0.25">
      <c r="A465" s="29" t="s">
        <v>1213</v>
      </c>
      <c r="B465" s="30" t="s">
        <v>329</v>
      </c>
      <c r="C465" s="29" t="s">
        <v>28</v>
      </c>
      <c r="D465" s="29" t="s">
        <v>330</v>
      </c>
      <c r="E465" s="31" t="s">
        <v>105</v>
      </c>
      <c r="F465" s="32">
        <v>78.5</v>
      </c>
      <c r="G465" s="33">
        <v>12.02</v>
      </c>
      <c r="H465" s="33">
        <v>15.05</v>
      </c>
      <c r="I465" s="34">
        <v>1181.42</v>
      </c>
      <c r="J465" s="35"/>
      <c r="K465" s="36">
        <v>0</v>
      </c>
      <c r="L465" s="37">
        <v>0</v>
      </c>
      <c r="M465" s="38">
        <v>0</v>
      </c>
      <c r="N465" s="36">
        <v>0</v>
      </c>
      <c r="O465" s="39">
        <v>0</v>
      </c>
      <c r="P465" s="36">
        <v>1181.42</v>
      </c>
    </row>
    <row r="466" spans="1:16" ht="51" x14ac:dyDescent="0.25">
      <c r="A466" s="29" t="s">
        <v>1214</v>
      </c>
      <c r="B466" s="30" t="s">
        <v>366</v>
      </c>
      <c r="C466" s="29" t="s">
        <v>28</v>
      </c>
      <c r="D466" s="29" t="s">
        <v>367</v>
      </c>
      <c r="E466" s="31" t="s">
        <v>105</v>
      </c>
      <c r="F466" s="32">
        <v>78.5</v>
      </c>
      <c r="G466" s="33">
        <v>9.6999999999999993</v>
      </c>
      <c r="H466" s="33">
        <v>12.14</v>
      </c>
      <c r="I466" s="34">
        <v>952.99</v>
      </c>
      <c r="J466" s="41"/>
      <c r="K466" s="36">
        <v>0</v>
      </c>
      <c r="L466" s="37">
        <v>0</v>
      </c>
      <c r="M466" s="38">
        <v>0</v>
      </c>
      <c r="N466" s="36">
        <v>0</v>
      </c>
      <c r="O466" s="39">
        <v>0</v>
      </c>
      <c r="P466" s="36">
        <v>952.99</v>
      </c>
    </row>
    <row r="467" spans="1:16" ht="38.25" x14ac:dyDescent="0.25">
      <c r="A467" s="29" t="s">
        <v>1215</v>
      </c>
      <c r="B467" s="30" t="s">
        <v>1216</v>
      </c>
      <c r="C467" s="29" t="s">
        <v>28</v>
      </c>
      <c r="D467" s="29" t="s">
        <v>1217</v>
      </c>
      <c r="E467" s="31" t="s">
        <v>38</v>
      </c>
      <c r="F467" s="32">
        <v>18</v>
      </c>
      <c r="G467" s="33">
        <v>44.34</v>
      </c>
      <c r="H467" s="33">
        <v>55.52</v>
      </c>
      <c r="I467" s="34">
        <v>999.36</v>
      </c>
      <c r="J467" s="41"/>
      <c r="K467" s="36">
        <v>0</v>
      </c>
      <c r="L467" s="37">
        <v>0</v>
      </c>
      <c r="M467" s="38">
        <v>0</v>
      </c>
      <c r="N467" s="36">
        <v>0</v>
      </c>
      <c r="O467" s="39">
        <v>0</v>
      </c>
      <c r="P467" s="36">
        <v>999.36</v>
      </c>
    </row>
    <row r="468" spans="1:16" x14ac:dyDescent="0.25">
      <c r="A468" s="29" t="s">
        <v>1218</v>
      </c>
      <c r="B468" s="30" t="s">
        <v>841</v>
      </c>
      <c r="C468" s="29" t="s">
        <v>36</v>
      </c>
      <c r="D468" s="29" t="s">
        <v>842</v>
      </c>
      <c r="E468" s="31" t="s">
        <v>105</v>
      </c>
      <c r="F468" s="32">
        <v>82.8</v>
      </c>
      <c r="G468" s="33">
        <v>26.36</v>
      </c>
      <c r="H468" s="33">
        <v>33</v>
      </c>
      <c r="I468" s="34">
        <v>2732.4</v>
      </c>
      <c r="J468" s="41"/>
      <c r="K468" s="36">
        <v>0</v>
      </c>
      <c r="L468" s="37">
        <v>0</v>
      </c>
      <c r="M468" s="38">
        <v>0</v>
      </c>
      <c r="N468" s="36">
        <v>0</v>
      </c>
      <c r="O468" s="39">
        <v>0</v>
      </c>
      <c r="P468" s="36">
        <v>2732.4</v>
      </c>
    </row>
    <row r="469" spans="1:16" x14ac:dyDescent="0.25">
      <c r="A469" s="29" t="s">
        <v>1219</v>
      </c>
      <c r="B469" s="30" t="s">
        <v>1220</v>
      </c>
      <c r="C469" s="29" t="s">
        <v>36</v>
      </c>
      <c r="D469" s="29" t="s">
        <v>1221</v>
      </c>
      <c r="E469" s="31" t="s">
        <v>105</v>
      </c>
      <c r="F469" s="32">
        <v>78.5</v>
      </c>
      <c r="G469" s="33">
        <v>32.07</v>
      </c>
      <c r="H469" s="33">
        <v>40.15</v>
      </c>
      <c r="I469" s="34">
        <v>3151.77</v>
      </c>
      <c r="J469" s="41"/>
      <c r="K469" s="36">
        <v>0</v>
      </c>
      <c r="L469" s="37">
        <v>0</v>
      </c>
      <c r="M469" s="38">
        <v>0</v>
      </c>
      <c r="N469" s="36">
        <v>0</v>
      </c>
      <c r="O469" s="39">
        <v>0</v>
      </c>
      <c r="P469" s="36">
        <v>3151.77</v>
      </c>
    </row>
    <row r="470" spans="1:16" ht="25.5" x14ac:dyDescent="0.25">
      <c r="A470" s="29" t="s">
        <v>1222</v>
      </c>
      <c r="B470" s="30" t="s">
        <v>1223</v>
      </c>
      <c r="C470" s="29" t="s">
        <v>28</v>
      </c>
      <c r="D470" s="29" t="s">
        <v>1224</v>
      </c>
      <c r="E470" s="31" t="s">
        <v>38</v>
      </c>
      <c r="F470" s="32">
        <v>7</v>
      </c>
      <c r="G470" s="33">
        <v>57.04</v>
      </c>
      <c r="H470" s="33">
        <v>71.42</v>
      </c>
      <c r="I470" s="34">
        <v>499.94</v>
      </c>
      <c r="J470" s="41"/>
      <c r="K470" s="36">
        <v>0</v>
      </c>
      <c r="L470" s="37">
        <v>0</v>
      </c>
      <c r="M470" s="38">
        <v>0</v>
      </c>
      <c r="N470" s="36">
        <v>0</v>
      </c>
      <c r="O470" s="39">
        <v>0</v>
      </c>
      <c r="P470" s="36">
        <v>499.94</v>
      </c>
    </row>
    <row r="471" spans="1:16" x14ac:dyDescent="0.25">
      <c r="A471" s="29" t="s">
        <v>1225</v>
      </c>
      <c r="B471" s="30" t="s">
        <v>1226</v>
      </c>
      <c r="C471" s="29" t="s">
        <v>36</v>
      </c>
      <c r="D471" s="29" t="s">
        <v>1227</v>
      </c>
      <c r="E471" s="31" t="s">
        <v>38</v>
      </c>
      <c r="F471" s="32">
        <v>7</v>
      </c>
      <c r="G471" s="33">
        <v>41.54</v>
      </c>
      <c r="H471" s="33">
        <v>52.01</v>
      </c>
      <c r="I471" s="34">
        <v>364.07</v>
      </c>
      <c r="J471" s="41"/>
      <c r="K471" s="36">
        <v>0</v>
      </c>
      <c r="L471" s="37">
        <v>0</v>
      </c>
      <c r="M471" s="38">
        <v>0</v>
      </c>
      <c r="N471" s="36">
        <v>0</v>
      </c>
      <c r="O471" s="39">
        <v>0</v>
      </c>
      <c r="P471" s="36">
        <v>364.07</v>
      </c>
    </row>
    <row r="472" spans="1:16" ht="38.25" x14ac:dyDescent="0.25">
      <c r="A472" s="29" t="s">
        <v>1228</v>
      </c>
      <c r="B472" s="30" t="s">
        <v>1229</v>
      </c>
      <c r="C472" s="29" t="s">
        <v>28</v>
      </c>
      <c r="D472" s="29" t="s">
        <v>1230</v>
      </c>
      <c r="E472" s="31" t="s">
        <v>38</v>
      </c>
      <c r="F472" s="32">
        <v>5</v>
      </c>
      <c r="G472" s="33">
        <v>42.24</v>
      </c>
      <c r="H472" s="33">
        <v>52.89</v>
      </c>
      <c r="I472" s="34">
        <v>264.45</v>
      </c>
      <c r="J472" s="41"/>
      <c r="K472" s="36">
        <v>0</v>
      </c>
      <c r="L472" s="37">
        <v>0</v>
      </c>
      <c r="M472" s="38">
        <v>0</v>
      </c>
      <c r="N472" s="36">
        <v>0</v>
      </c>
      <c r="O472" s="39">
        <v>0</v>
      </c>
      <c r="P472" s="36">
        <v>264.45</v>
      </c>
    </row>
    <row r="473" spans="1:16" ht="25.5" x14ac:dyDescent="0.25">
      <c r="A473" s="29" t="s">
        <v>1231</v>
      </c>
      <c r="B473" s="30" t="s">
        <v>1232</v>
      </c>
      <c r="C473" s="29" t="s">
        <v>36</v>
      </c>
      <c r="D473" s="29" t="s">
        <v>1233</v>
      </c>
      <c r="E473" s="31" t="s">
        <v>38</v>
      </c>
      <c r="F473" s="32">
        <v>18</v>
      </c>
      <c r="G473" s="33">
        <v>41.05</v>
      </c>
      <c r="H473" s="33">
        <v>51.4</v>
      </c>
      <c r="I473" s="34">
        <v>925.2</v>
      </c>
      <c r="J473" s="41"/>
      <c r="K473" s="36">
        <v>0</v>
      </c>
      <c r="L473" s="37">
        <v>0</v>
      </c>
      <c r="M473" s="38">
        <v>0</v>
      </c>
      <c r="N473" s="36">
        <v>0</v>
      </c>
      <c r="O473" s="39">
        <v>0</v>
      </c>
      <c r="P473" s="36">
        <v>925.2</v>
      </c>
    </row>
    <row r="474" spans="1:16" ht="51" x14ac:dyDescent="0.25">
      <c r="A474" s="29" t="s">
        <v>1234</v>
      </c>
      <c r="B474" s="30" t="s">
        <v>1235</v>
      </c>
      <c r="C474" s="29" t="s">
        <v>28</v>
      </c>
      <c r="D474" s="29" t="s">
        <v>1236</v>
      </c>
      <c r="E474" s="31" t="s">
        <v>38</v>
      </c>
      <c r="F474" s="32">
        <v>18</v>
      </c>
      <c r="G474" s="33">
        <v>11.6</v>
      </c>
      <c r="H474" s="33">
        <v>14.52</v>
      </c>
      <c r="I474" s="34">
        <v>261.36</v>
      </c>
      <c r="J474" s="41"/>
      <c r="K474" s="36">
        <v>0</v>
      </c>
      <c r="L474" s="37">
        <v>0</v>
      </c>
      <c r="M474" s="38">
        <v>0</v>
      </c>
      <c r="N474" s="36">
        <v>0</v>
      </c>
      <c r="O474" s="39">
        <v>0</v>
      </c>
      <c r="P474" s="36">
        <v>261.36</v>
      </c>
    </row>
    <row r="475" spans="1:16" ht="25.5" x14ac:dyDescent="0.25">
      <c r="A475" s="29" t="s">
        <v>1237</v>
      </c>
      <c r="B475" s="30" t="s">
        <v>1238</v>
      </c>
      <c r="C475" s="29" t="s">
        <v>36</v>
      </c>
      <c r="D475" s="29" t="s">
        <v>1239</v>
      </c>
      <c r="E475" s="31" t="s">
        <v>38</v>
      </c>
      <c r="F475" s="32">
        <v>56</v>
      </c>
      <c r="G475" s="33">
        <v>31.08</v>
      </c>
      <c r="H475" s="33">
        <v>38.909999999999997</v>
      </c>
      <c r="I475" s="34">
        <v>2178.96</v>
      </c>
      <c r="J475" s="41"/>
      <c r="K475" s="36">
        <v>0</v>
      </c>
      <c r="L475" s="37">
        <v>0</v>
      </c>
      <c r="M475" s="38">
        <v>0</v>
      </c>
      <c r="N475" s="36">
        <v>0</v>
      </c>
      <c r="O475" s="39">
        <v>0</v>
      </c>
      <c r="P475" s="36">
        <v>2178.96</v>
      </c>
    </row>
    <row r="476" spans="1:16" ht="25.5" x14ac:dyDescent="0.25">
      <c r="A476" s="29" t="s">
        <v>1240</v>
      </c>
      <c r="B476" s="30" t="s">
        <v>1241</v>
      </c>
      <c r="C476" s="29" t="s">
        <v>23</v>
      </c>
      <c r="D476" s="29" t="s">
        <v>1242</v>
      </c>
      <c r="E476" s="31" t="s">
        <v>1243</v>
      </c>
      <c r="F476" s="32">
        <v>578</v>
      </c>
      <c r="G476" s="33">
        <v>11.36</v>
      </c>
      <c r="H476" s="33">
        <v>14.22</v>
      </c>
      <c r="I476" s="34">
        <v>8219.16</v>
      </c>
      <c r="J476" s="41"/>
      <c r="K476" s="36">
        <v>0</v>
      </c>
      <c r="L476" s="37">
        <v>0</v>
      </c>
      <c r="M476" s="38">
        <v>0</v>
      </c>
      <c r="N476" s="36">
        <v>0</v>
      </c>
      <c r="O476" s="39">
        <v>0</v>
      </c>
      <c r="P476" s="36">
        <v>8219.16</v>
      </c>
    </row>
    <row r="477" spans="1:16" ht="25.5" x14ac:dyDescent="0.25">
      <c r="A477" s="29" t="s">
        <v>1244</v>
      </c>
      <c r="B477" s="30" t="s">
        <v>1245</v>
      </c>
      <c r="C477" s="29" t="s">
        <v>23</v>
      </c>
      <c r="D477" s="29" t="s">
        <v>1246</v>
      </c>
      <c r="E477" s="31" t="s">
        <v>38</v>
      </c>
      <c r="F477" s="32">
        <v>18</v>
      </c>
      <c r="G477" s="33">
        <v>13.62</v>
      </c>
      <c r="H477" s="33">
        <v>17.05</v>
      </c>
      <c r="I477" s="34">
        <v>306.89999999999998</v>
      </c>
      <c r="J477" s="41"/>
      <c r="K477" s="36">
        <v>0</v>
      </c>
      <c r="L477" s="37">
        <v>0</v>
      </c>
      <c r="M477" s="38">
        <v>0</v>
      </c>
      <c r="N477" s="36">
        <v>0</v>
      </c>
      <c r="O477" s="39">
        <v>0</v>
      </c>
      <c r="P477" s="36">
        <v>306.89999999999998</v>
      </c>
    </row>
    <row r="478" spans="1:16" ht="25.5" x14ac:dyDescent="0.25">
      <c r="A478" s="29" t="s">
        <v>1247</v>
      </c>
      <c r="B478" s="30" t="s">
        <v>1248</v>
      </c>
      <c r="C478" s="29" t="s">
        <v>23</v>
      </c>
      <c r="D478" s="29" t="s">
        <v>1249</v>
      </c>
      <c r="E478" s="31" t="s">
        <v>38</v>
      </c>
      <c r="F478" s="32">
        <v>32</v>
      </c>
      <c r="G478" s="33">
        <v>24.7</v>
      </c>
      <c r="H478" s="33">
        <v>30.92</v>
      </c>
      <c r="I478" s="34">
        <v>989.44</v>
      </c>
      <c r="J478" s="42"/>
      <c r="K478" s="36">
        <v>0</v>
      </c>
      <c r="L478" s="37">
        <v>0</v>
      </c>
      <c r="M478" s="38">
        <v>0</v>
      </c>
      <c r="N478" s="36">
        <v>0</v>
      </c>
      <c r="O478" s="39">
        <v>0</v>
      </c>
      <c r="P478" s="36">
        <v>989.44</v>
      </c>
    </row>
    <row r="479" spans="1:16" x14ac:dyDescent="0.25">
      <c r="A479" s="21">
        <v>11</v>
      </c>
      <c r="B479" s="21"/>
      <c r="C479" s="21"/>
      <c r="D479" s="21" t="s">
        <v>1250</v>
      </c>
      <c r="E479" s="21"/>
      <c r="F479" s="43">
        <v>0</v>
      </c>
      <c r="G479" s="23"/>
      <c r="H479" s="23"/>
      <c r="I479" s="24">
        <v>678566.72000000009</v>
      </c>
      <c r="J479" s="25"/>
      <c r="K479" s="24">
        <v>10159.199000000001</v>
      </c>
      <c r="L479" s="26">
        <v>1.4971555044727214E-2</v>
      </c>
      <c r="M479" s="27"/>
      <c r="N479" s="24">
        <v>10159.199000000001</v>
      </c>
      <c r="O479" s="28">
        <v>1.4971555044727214E-2</v>
      </c>
      <c r="P479" s="24">
        <v>668407.52100000007</v>
      </c>
    </row>
    <row r="480" spans="1:16" x14ac:dyDescent="0.25">
      <c r="A480" s="45" t="s">
        <v>1251</v>
      </c>
      <c r="B480" s="45"/>
      <c r="C480" s="45"/>
      <c r="D480" s="45" t="s">
        <v>1252</v>
      </c>
      <c r="E480" s="45"/>
      <c r="F480" s="46">
        <v>0</v>
      </c>
      <c r="G480" s="47"/>
      <c r="H480" s="47"/>
      <c r="I480" s="48">
        <v>200764.86</v>
      </c>
      <c r="J480" s="49"/>
      <c r="K480" s="48">
        <v>10159.199000000001</v>
      </c>
      <c r="L480" s="50">
        <v>5.0602475951219757E-2</v>
      </c>
      <c r="M480" s="51"/>
      <c r="N480" s="48">
        <v>10159.199000000001</v>
      </c>
      <c r="O480" s="52">
        <v>5.0602475951219757E-2</v>
      </c>
      <c r="P480" s="48">
        <v>190605.66100000002</v>
      </c>
    </row>
    <row r="481" spans="1:16" ht="51" x14ac:dyDescent="0.25">
      <c r="A481" s="29" t="s">
        <v>1253</v>
      </c>
      <c r="B481" s="30" t="s">
        <v>1254</v>
      </c>
      <c r="C481" s="29" t="s">
        <v>28</v>
      </c>
      <c r="D481" s="29" t="s">
        <v>1255</v>
      </c>
      <c r="E481" s="31" t="s">
        <v>105</v>
      </c>
      <c r="F481" s="32">
        <v>474.87</v>
      </c>
      <c r="G481" s="33">
        <v>24.15</v>
      </c>
      <c r="H481" s="33">
        <v>30.24</v>
      </c>
      <c r="I481" s="34">
        <v>14360.06</v>
      </c>
      <c r="J481" s="41">
        <v>102.98</v>
      </c>
      <c r="K481" s="36">
        <v>3114.1152000000002</v>
      </c>
      <c r="L481" s="37">
        <v>0.21685948387402282</v>
      </c>
      <c r="M481" s="38">
        <v>102.98</v>
      </c>
      <c r="N481" s="36">
        <v>3114.1152000000002</v>
      </c>
      <c r="O481" s="39">
        <v>0.21685948387402282</v>
      </c>
      <c r="P481" s="36">
        <v>11245.944799999999</v>
      </c>
    </row>
    <row r="482" spans="1:16" ht="63.75" x14ac:dyDescent="0.25">
      <c r="A482" s="29" t="s">
        <v>1256</v>
      </c>
      <c r="B482" s="30" t="s">
        <v>1257</v>
      </c>
      <c r="C482" s="29" t="s">
        <v>28</v>
      </c>
      <c r="D482" s="29" t="s">
        <v>1258</v>
      </c>
      <c r="E482" s="31" t="s">
        <v>105</v>
      </c>
      <c r="F482" s="32">
        <v>1074.9000000000001</v>
      </c>
      <c r="G482" s="33">
        <v>43.43</v>
      </c>
      <c r="H482" s="33">
        <v>54.38</v>
      </c>
      <c r="I482" s="34">
        <v>58453.06</v>
      </c>
      <c r="J482" s="41">
        <v>86.49</v>
      </c>
      <c r="K482" s="36">
        <v>4703.3261999999995</v>
      </c>
      <c r="L482" s="37">
        <v>8.0463301664617723E-2</v>
      </c>
      <c r="M482" s="38">
        <v>86.49</v>
      </c>
      <c r="N482" s="36">
        <v>4703.3261999999995</v>
      </c>
      <c r="O482" s="39">
        <v>8.0463301664617723E-2</v>
      </c>
      <c r="P482" s="36">
        <v>53749.733800000002</v>
      </c>
    </row>
    <row r="483" spans="1:16" ht="51" x14ac:dyDescent="0.25">
      <c r="A483" s="29" t="s">
        <v>1259</v>
      </c>
      <c r="B483" s="30" t="s">
        <v>1260</v>
      </c>
      <c r="C483" s="29" t="s">
        <v>28</v>
      </c>
      <c r="D483" s="29" t="s">
        <v>1261</v>
      </c>
      <c r="E483" s="31" t="s">
        <v>105</v>
      </c>
      <c r="F483" s="32">
        <v>92.92</v>
      </c>
      <c r="G483" s="33">
        <v>64.34</v>
      </c>
      <c r="H483" s="33">
        <v>80.56</v>
      </c>
      <c r="I483" s="34">
        <v>7485.63</v>
      </c>
      <c r="J483" s="41">
        <v>16.489999999999998</v>
      </c>
      <c r="K483" s="36">
        <v>1328.4343999999999</v>
      </c>
      <c r="L483" s="37">
        <v>0.17746460885723711</v>
      </c>
      <c r="M483" s="38">
        <v>16.489999999999998</v>
      </c>
      <c r="N483" s="36">
        <v>1328.4343999999999</v>
      </c>
      <c r="O483" s="39">
        <v>0.17746460885723711</v>
      </c>
      <c r="P483" s="36">
        <v>6157.1956</v>
      </c>
    </row>
    <row r="484" spans="1:16" ht="63.75" x14ac:dyDescent="0.25">
      <c r="A484" s="29" t="s">
        <v>1262</v>
      </c>
      <c r="B484" s="30" t="s">
        <v>1263</v>
      </c>
      <c r="C484" s="29" t="s">
        <v>23</v>
      </c>
      <c r="D484" s="29" t="s">
        <v>1264</v>
      </c>
      <c r="E484" s="31" t="s">
        <v>105</v>
      </c>
      <c r="F484" s="32">
        <v>113.91</v>
      </c>
      <c r="G484" s="33">
        <v>148.49</v>
      </c>
      <c r="H484" s="33">
        <v>185.93</v>
      </c>
      <c r="I484" s="34">
        <v>21179.279999999999</v>
      </c>
      <c r="J484" s="41"/>
      <c r="K484" s="36">
        <v>0</v>
      </c>
      <c r="L484" s="37">
        <v>0</v>
      </c>
      <c r="M484" s="38">
        <v>0</v>
      </c>
      <c r="N484" s="36">
        <v>0</v>
      </c>
      <c r="O484" s="39">
        <v>0</v>
      </c>
      <c r="P484" s="36">
        <v>21179.279999999999</v>
      </c>
    </row>
    <row r="485" spans="1:16" ht="25.5" x14ac:dyDescent="0.25">
      <c r="A485" s="29" t="s">
        <v>1265</v>
      </c>
      <c r="B485" s="30" t="s">
        <v>1266</v>
      </c>
      <c r="C485" s="29" t="s">
        <v>23</v>
      </c>
      <c r="D485" s="29" t="s">
        <v>1267</v>
      </c>
      <c r="E485" s="31" t="s">
        <v>105</v>
      </c>
      <c r="F485" s="32">
        <v>900.22</v>
      </c>
      <c r="G485" s="33">
        <v>7.86</v>
      </c>
      <c r="H485" s="33">
        <v>9.84</v>
      </c>
      <c r="I485" s="34">
        <v>8858.16</v>
      </c>
      <c r="J485" s="41">
        <v>102.98</v>
      </c>
      <c r="K485" s="36">
        <v>1013.3232</v>
      </c>
      <c r="L485" s="37">
        <v>0.11439432116827875</v>
      </c>
      <c r="M485" s="38">
        <v>102.98</v>
      </c>
      <c r="N485" s="36">
        <v>1013.3232</v>
      </c>
      <c r="O485" s="39">
        <v>0.11439432116827875</v>
      </c>
      <c r="P485" s="36">
        <v>7844.8368</v>
      </c>
    </row>
    <row r="486" spans="1:16" ht="63.75" x14ac:dyDescent="0.25">
      <c r="A486" s="29" t="s">
        <v>1268</v>
      </c>
      <c r="B486" s="30" t="s">
        <v>1269</v>
      </c>
      <c r="C486" s="29" t="s">
        <v>23</v>
      </c>
      <c r="D486" s="29" t="s">
        <v>1270</v>
      </c>
      <c r="E486" s="31" t="s">
        <v>105</v>
      </c>
      <c r="F486" s="32">
        <v>579.04</v>
      </c>
      <c r="G486" s="33">
        <v>124.72</v>
      </c>
      <c r="H486" s="33">
        <v>156.16999999999999</v>
      </c>
      <c r="I486" s="34">
        <v>90428.67</v>
      </c>
      <c r="J486" s="41"/>
      <c r="K486" s="36">
        <v>0</v>
      </c>
      <c r="L486" s="37">
        <v>0</v>
      </c>
      <c r="M486" s="38">
        <v>0</v>
      </c>
      <c r="N486" s="36">
        <v>0</v>
      </c>
      <c r="O486" s="39">
        <v>0</v>
      </c>
      <c r="P486" s="36">
        <v>90428.67</v>
      </c>
    </row>
    <row r="487" spans="1:16" x14ac:dyDescent="0.25">
      <c r="A487" s="45" t="s">
        <v>1271</v>
      </c>
      <c r="B487" s="45"/>
      <c r="C487" s="45"/>
      <c r="D487" s="45" t="s">
        <v>1272</v>
      </c>
      <c r="E487" s="45"/>
      <c r="F487" s="46">
        <v>0</v>
      </c>
      <c r="G487" s="47"/>
      <c r="H487" s="47"/>
      <c r="I487" s="48">
        <v>143133.29999999999</v>
      </c>
      <c r="J487" s="49"/>
      <c r="K487" s="48">
        <v>0</v>
      </c>
      <c r="L487" s="50">
        <v>0</v>
      </c>
      <c r="M487" s="51"/>
      <c r="N487" s="48">
        <v>0</v>
      </c>
      <c r="O487" s="52">
        <v>0</v>
      </c>
      <c r="P487" s="48">
        <v>143133.29999999999</v>
      </c>
    </row>
    <row r="488" spans="1:16" ht="63.75" x14ac:dyDescent="0.25">
      <c r="A488" s="29" t="s">
        <v>1273</v>
      </c>
      <c r="B488" s="30" t="s">
        <v>1274</v>
      </c>
      <c r="C488" s="29" t="s">
        <v>23</v>
      </c>
      <c r="D488" s="29" t="s">
        <v>1275</v>
      </c>
      <c r="E488" s="31" t="s">
        <v>30</v>
      </c>
      <c r="F488" s="32">
        <v>54.45</v>
      </c>
      <c r="G488" s="33">
        <v>684.03</v>
      </c>
      <c r="H488" s="33">
        <v>856.54</v>
      </c>
      <c r="I488" s="34">
        <v>46638.6</v>
      </c>
      <c r="J488" s="41"/>
      <c r="K488" s="36">
        <v>0</v>
      </c>
      <c r="L488" s="37">
        <v>0</v>
      </c>
      <c r="M488" s="38">
        <v>0</v>
      </c>
      <c r="N488" s="36">
        <v>0</v>
      </c>
      <c r="O488" s="39">
        <v>0</v>
      </c>
      <c r="P488" s="36">
        <v>46638.6</v>
      </c>
    </row>
    <row r="489" spans="1:16" ht="63.75" x14ac:dyDescent="0.25">
      <c r="A489" s="29" t="s">
        <v>1276</v>
      </c>
      <c r="B489" s="30" t="s">
        <v>1277</v>
      </c>
      <c r="C489" s="29" t="s">
        <v>23</v>
      </c>
      <c r="D489" s="29" t="s">
        <v>1278</v>
      </c>
      <c r="E489" s="31" t="s">
        <v>30</v>
      </c>
      <c r="F489" s="32">
        <v>5.44</v>
      </c>
      <c r="G489" s="33">
        <v>737.34</v>
      </c>
      <c r="H489" s="33">
        <v>923.29</v>
      </c>
      <c r="I489" s="34">
        <v>5022.6899999999996</v>
      </c>
      <c r="J489" s="41"/>
      <c r="K489" s="36">
        <v>0</v>
      </c>
      <c r="L489" s="37">
        <v>0</v>
      </c>
      <c r="M489" s="38">
        <v>0</v>
      </c>
      <c r="N489" s="36">
        <v>0</v>
      </c>
      <c r="O489" s="39">
        <v>0</v>
      </c>
      <c r="P489" s="36">
        <v>5022.6899999999996</v>
      </c>
    </row>
    <row r="490" spans="1:16" ht="38.25" x14ac:dyDescent="0.25">
      <c r="A490" s="29" t="s">
        <v>1279</v>
      </c>
      <c r="B490" s="30" t="s">
        <v>1280</v>
      </c>
      <c r="C490" s="29" t="s">
        <v>23</v>
      </c>
      <c r="D490" s="29" t="s">
        <v>1281</v>
      </c>
      <c r="E490" s="31" t="s">
        <v>38</v>
      </c>
      <c r="F490" s="32">
        <v>5</v>
      </c>
      <c r="G490" s="33">
        <v>947.24</v>
      </c>
      <c r="H490" s="33">
        <v>1186.1300000000001</v>
      </c>
      <c r="I490" s="34">
        <v>5930.65</v>
      </c>
      <c r="J490" s="41"/>
      <c r="K490" s="36">
        <v>0</v>
      </c>
      <c r="L490" s="37">
        <v>0</v>
      </c>
      <c r="M490" s="38">
        <v>0</v>
      </c>
      <c r="N490" s="36">
        <v>0</v>
      </c>
      <c r="O490" s="39">
        <v>0</v>
      </c>
      <c r="P490" s="36">
        <v>5930.65</v>
      </c>
    </row>
    <row r="491" spans="1:16" ht="51" x14ac:dyDescent="0.25">
      <c r="A491" s="29" t="s">
        <v>1282</v>
      </c>
      <c r="B491" s="30" t="s">
        <v>282</v>
      </c>
      <c r="C491" s="29" t="s">
        <v>28</v>
      </c>
      <c r="D491" s="29" t="s">
        <v>283</v>
      </c>
      <c r="E491" s="31" t="s">
        <v>30</v>
      </c>
      <c r="F491" s="32">
        <v>99.15</v>
      </c>
      <c r="G491" s="33">
        <v>58.695324999999997</v>
      </c>
      <c r="H491" s="33">
        <v>73.489999999999995</v>
      </c>
      <c r="I491" s="34">
        <v>7286.53</v>
      </c>
      <c r="J491" s="41"/>
      <c r="K491" s="36">
        <v>0</v>
      </c>
      <c r="L491" s="37">
        <v>0</v>
      </c>
      <c r="M491" s="38">
        <v>0</v>
      </c>
      <c r="N491" s="36">
        <v>0</v>
      </c>
      <c r="O491" s="39">
        <v>0</v>
      </c>
      <c r="P491" s="36">
        <v>7286.53</v>
      </c>
    </row>
    <row r="492" spans="1:16" ht="25.5" x14ac:dyDescent="0.25">
      <c r="A492" s="29" t="s">
        <v>1283</v>
      </c>
      <c r="B492" s="30" t="s">
        <v>1284</v>
      </c>
      <c r="C492" s="29" t="s">
        <v>23</v>
      </c>
      <c r="D492" s="29" t="s">
        <v>1285</v>
      </c>
      <c r="E492" s="31" t="s">
        <v>30</v>
      </c>
      <c r="F492" s="32">
        <v>163.92000000000002</v>
      </c>
      <c r="G492" s="33">
        <v>35.04</v>
      </c>
      <c r="H492" s="33">
        <v>43.87</v>
      </c>
      <c r="I492" s="34">
        <v>7191.17</v>
      </c>
      <c r="J492" s="41"/>
      <c r="K492" s="36">
        <v>0</v>
      </c>
      <c r="L492" s="37">
        <v>0</v>
      </c>
      <c r="M492" s="38">
        <v>0</v>
      </c>
      <c r="N492" s="36">
        <v>0</v>
      </c>
      <c r="O492" s="39">
        <v>0</v>
      </c>
      <c r="P492" s="36">
        <v>7191.17</v>
      </c>
    </row>
    <row r="493" spans="1:16" ht="63.75" x14ac:dyDescent="0.25">
      <c r="A493" s="29" t="s">
        <v>1286</v>
      </c>
      <c r="B493" s="30" t="s">
        <v>1287</v>
      </c>
      <c r="C493" s="29" t="s">
        <v>23</v>
      </c>
      <c r="D493" s="29" t="s">
        <v>1288</v>
      </c>
      <c r="E493" s="31" t="s">
        <v>105</v>
      </c>
      <c r="F493" s="32">
        <v>89.2</v>
      </c>
      <c r="G493" s="33">
        <v>242.58</v>
      </c>
      <c r="H493" s="33">
        <v>303.75</v>
      </c>
      <c r="I493" s="34">
        <v>27094.5</v>
      </c>
      <c r="J493" s="41"/>
      <c r="K493" s="36">
        <v>0</v>
      </c>
      <c r="L493" s="37">
        <v>0</v>
      </c>
      <c r="M493" s="38">
        <v>0</v>
      </c>
      <c r="N493" s="36">
        <v>0</v>
      </c>
      <c r="O493" s="39">
        <v>0</v>
      </c>
      <c r="P493" s="36">
        <v>27094.5</v>
      </c>
    </row>
    <row r="494" spans="1:16" ht="25.5" x14ac:dyDescent="0.25">
      <c r="A494" s="29" t="s">
        <v>1289</v>
      </c>
      <c r="B494" s="30" t="s">
        <v>1290</v>
      </c>
      <c r="C494" s="29" t="s">
        <v>23</v>
      </c>
      <c r="D494" s="29" t="s">
        <v>1291</v>
      </c>
      <c r="E494" s="31" t="s">
        <v>38</v>
      </c>
      <c r="F494" s="32">
        <v>3</v>
      </c>
      <c r="G494" s="33">
        <v>451.88</v>
      </c>
      <c r="H494" s="33">
        <v>565.84</v>
      </c>
      <c r="I494" s="34">
        <v>1697.52</v>
      </c>
      <c r="J494" s="41"/>
      <c r="K494" s="36">
        <v>0</v>
      </c>
      <c r="L494" s="37">
        <v>0</v>
      </c>
      <c r="M494" s="38">
        <v>0</v>
      </c>
      <c r="N494" s="36">
        <v>0</v>
      </c>
      <c r="O494" s="39">
        <v>0</v>
      </c>
      <c r="P494" s="36">
        <v>1697.52</v>
      </c>
    </row>
    <row r="495" spans="1:16" ht="63.75" x14ac:dyDescent="0.25">
      <c r="A495" s="29" t="s">
        <v>1292</v>
      </c>
      <c r="B495" s="30" t="s">
        <v>1293</v>
      </c>
      <c r="C495" s="29" t="s">
        <v>28</v>
      </c>
      <c r="D495" s="29" t="s">
        <v>1294</v>
      </c>
      <c r="E495" s="31" t="s">
        <v>105</v>
      </c>
      <c r="F495" s="32">
        <v>89.2</v>
      </c>
      <c r="G495" s="33">
        <v>43.71</v>
      </c>
      <c r="H495" s="33">
        <v>54.73</v>
      </c>
      <c r="I495" s="34">
        <v>4881.91</v>
      </c>
      <c r="J495" s="41"/>
      <c r="K495" s="36">
        <v>0</v>
      </c>
      <c r="L495" s="37">
        <v>0</v>
      </c>
      <c r="M495" s="38">
        <v>0</v>
      </c>
      <c r="N495" s="36">
        <v>0</v>
      </c>
      <c r="O495" s="39">
        <v>0</v>
      </c>
      <c r="P495" s="36">
        <v>4881.91</v>
      </c>
    </row>
    <row r="496" spans="1:16" ht="51" x14ac:dyDescent="0.25">
      <c r="A496" s="29" t="s">
        <v>1295</v>
      </c>
      <c r="B496" s="30" t="s">
        <v>1296</v>
      </c>
      <c r="C496" s="29" t="s">
        <v>28</v>
      </c>
      <c r="D496" s="29" t="s">
        <v>1297</v>
      </c>
      <c r="E496" s="31" t="s">
        <v>105</v>
      </c>
      <c r="F496" s="32">
        <v>7.14</v>
      </c>
      <c r="G496" s="33">
        <v>21.33</v>
      </c>
      <c r="H496" s="33">
        <v>26.7</v>
      </c>
      <c r="I496" s="34">
        <v>190.63</v>
      </c>
      <c r="J496" s="41"/>
      <c r="K496" s="36">
        <v>0</v>
      </c>
      <c r="L496" s="37">
        <v>0</v>
      </c>
      <c r="M496" s="38">
        <v>0</v>
      </c>
      <c r="N496" s="36">
        <v>0</v>
      </c>
      <c r="O496" s="39">
        <v>0</v>
      </c>
      <c r="P496" s="36">
        <v>190.63</v>
      </c>
    </row>
    <row r="497" spans="1:16" ht="38.25" x14ac:dyDescent="0.25">
      <c r="A497" s="29" t="s">
        <v>1298</v>
      </c>
      <c r="B497" s="30" t="s">
        <v>1299</v>
      </c>
      <c r="C497" s="29" t="s">
        <v>23</v>
      </c>
      <c r="D497" s="29" t="s">
        <v>1300</v>
      </c>
      <c r="E497" s="31" t="s">
        <v>30</v>
      </c>
      <c r="F497" s="32">
        <v>20.37</v>
      </c>
      <c r="G497" s="33">
        <v>88.19</v>
      </c>
      <c r="H497" s="33">
        <v>110.43</v>
      </c>
      <c r="I497" s="34">
        <v>2249.4499999999998</v>
      </c>
      <c r="J497" s="41"/>
      <c r="K497" s="36">
        <v>0</v>
      </c>
      <c r="L497" s="37">
        <v>0</v>
      </c>
      <c r="M497" s="38">
        <v>0</v>
      </c>
      <c r="N497" s="36">
        <v>0</v>
      </c>
      <c r="O497" s="39">
        <v>0</v>
      </c>
      <c r="P497" s="36">
        <v>2249.4499999999998</v>
      </c>
    </row>
    <row r="498" spans="1:16" x14ac:dyDescent="0.25">
      <c r="A498" s="29" t="s">
        <v>1301</v>
      </c>
      <c r="B498" s="30" t="s">
        <v>1302</v>
      </c>
      <c r="C498" s="29" t="s">
        <v>36</v>
      </c>
      <c r="D498" s="29" t="s">
        <v>1303</v>
      </c>
      <c r="E498" s="31" t="s">
        <v>30</v>
      </c>
      <c r="F498" s="32">
        <v>28.9</v>
      </c>
      <c r="G498" s="33">
        <v>47.5</v>
      </c>
      <c r="H498" s="33">
        <v>59.47</v>
      </c>
      <c r="I498" s="34">
        <v>1718.68</v>
      </c>
      <c r="J498" s="41"/>
      <c r="K498" s="36">
        <v>0</v>
      </c>
      <c r="L498" s="37">
        <v>0</v>
      </c>
      <c r="M498" s="38">
        <v>0</v>
      </c>
      <c r="N498" s="36">
        <v>0</v>
      </c>
      <c r="O498" s="39">
        <v>0</v>
      </c>
      <c r="P498" s="36">
        <v>1718.68</v>
      </c>
    </row>
    <row r="499" spans="1:16" ht="63.75" x14ac:dyDescent="0.25">
      <c r="A499" s="29" t="s">
        <v>1304</v>
      </c>
      <c r="B499" s="30" t="s">
        <v>790</v>
      </c>
      <c r="C499" s="29" t="s">
        <v>28</v>
      </c>
      <c r="D499" s="29" t="s">
        <v>791</v>
      </c>
      <c r="E499" s="31" t="s">
        <v>105</v>
      </c>
      <c r="F499" s="32">
        <v>89.2</v>
      </c>
      <c r="G499" s="33">
        <v>10.44</v>
      </c>
      <c r="H499" s="33">
        <v>13.07</v>
      </c>
      <c r="I499" s="34">
        <v>1165.8399999999999</v>
      </c>
      <c r="J499" s="41"/>
      <c r="K499" s="36">
        <v>0</v>
      </c>
      <c r="L499" s="37">
        <v>0</v>
      </c>
      <c r="M499" s="38">
        <v>0</v>
      </c>
      <c r="N499" s="36">
        <v>0</v>
      </c>
      <c r="O499" s="39">
        <v>0</v>
      </c>
      <c r="P499" s="36">
        <v>1165.8399999999999</v>
      </c>
    </row>
    <row r="500" spans="1:16" x14ac:dyDescent="0.25">
      <c r="A500" s="29" t="s">
        <v>1305</v>
      </c>
      <c r="B500" s="30" t="s">
        <v>1306</v>
      </c>
      <c r="C500" s="29" t="s">
        <v>36</v>
      </c>
      <c r="D500" s="29" t="s">
        <v>1307</v>
      </c>
      <c r="E500" s="31" t="s">
        <v>105</v>
      </c>
      <c r="F500" s="32">
        <v>11</v>
      </c>
      <c r="G500" s="33">
        <v>17.940000000000001</v>
      </c>
      <c r="H500" s="33">
        <v>22.46</v>
      </c>
      <c r="I500" s="34">
        <v>247.06</v>
      </c>
      <c r="J500" s="41"/>
      <c r="K500" s="36">
        <v>0</v>
      </c>
      <c r="L500" s="37">
        <v>0</v>
      </c>
      <c r="M500" s="38">
        <v>0</v>
      </c>
      <c r="N500" s="36">
        <v>0</v>
      </c>
      <c r="O500" s="39">
        <v>0</v>
      </c>
      <c r="P500" s="36">
        <v>247.06</v>
      </c>
    </row>
    <row r="501" spans="1:16" ht="25.5" x14ac:dyDescent="0.25">
      <c r="A501" s="29" t="s">
        <v>1308</v>
      </c>
      <c r="B501" s="30" t="s">
        <v>1309</v>
      </c>
      <c r="C501" s="29" t="s">
        <v>23</v>
      </c>
      <c r="D501" s="29" t="s">
        <v>1310</v>
      </c>
      <c r="E501" s="31" t="s">
        <v>105</v>
      </c>
      <c r="F501" s="32">
        <v>14</v>
      </c>
      <c r="G501" s="33">
        <v>1364.44</v>
      </c>
      <c r="H501" s="33">
        <v>1708.55</v>
      </c>
      <c r="I501" s="34">
        <v>23919.7</v>
      </c>
      <c r="J501" s="41"/>
      <c r="K501" s="36">
        <v>0</v>
      </c>
      <c r="L501" s="37">
        <v>0</v>
      </c>
      <c r="M501" s="38">
        <v>0</v>
      </c>
      <c r="N501" s="36">
        <v>0</v>
      </c>
      <c r="O501" s="39">
        <v>0</v>
      </c>
      <c r="P501" s="36">
        <v>23919.7</v>
      </c>
    </row>
    <row r="502" spans="1:16" ht="38.25" x14ac:dyDescent="0.25">
      <c r="A502" s="29" t="s">
        <v>1311</v>
      </c>
      <c r="B502" s="30" t="s">
        <v>1312</v>
      </c>
      <c r="C502" s="29" t="s">
        <v>23</v>
      </c>
      <c r="D502" s="29" t="s">
        <v>1313</v>
      </c>
      <c r="E502" s="31" t="s">
        <v>38</v>
      </c>
      <c r="F502" s="32">
        <v>45</v>
      </c>
      <c r="G502" s="33">
        <v>120.82</v>
      </c>
      <c r="H502" s="33">
        <v>151.29</v>
      </c>
      <c r="I502" s="34">
        <v>6808.05</v>
      </c>
      <c r="J502" s="41"/>
      <c r="K502" s="36">
        <v>0</v>
      </c>
      <c r="L502" s="37">
        <v>0</v>
      </c>
      <c r="M502" s="38">
        <v>0</v>
      </c>
      <c r="N502" s="36">
        <v>0</v>
      </c>
      <c r="O502" s="39">
        <v>0</v>
      </c>
      <c r="P502" s="36">
        <v>6808.05</v>
      </c>
    </row>
    <row r="503" spans="1:16" x14ac:dyDescent="0.25">
      <c r="A503" s="29" t="s">
        <v>1314</v>
      </c>
      <c r="B503" s="30" t="s">
        <v>1315</v>
      </c>
      <c r="C503" s="29" t="s">
        <v>36</v>
      </c>
      <c r="D503" s="29" t="s">
        <v>1316</v>
      </c>
      <c r="E503" s="31" t="s">
        <v>218</v>
      </c>
      <c r="F503" s="32">
        <v>16.11</v>
      </c>
      <c r="G503" s="33">
        <v>54.05</v>
      </c>
      <c r="H503" s="33">
        <v>67.680000000000007</v>
      </c>
      <c r="I503" s="34">
        <v>1090.32</v>
      </c>
      <c r="J503" s="41"/>
      <c r="K503" s="36">
        <v>0</v>
      </c>
      <c r="L503" s="37">
        <v>0</v>
      </c>
      <c r="M503" s="38">
        <v>0</v>
      </c>
      <c r="N503" s="36">
        <v>0</v>
      </c>
      <c r="O503" s="39">
        <v>0</v>
      </c>
      <c r="P503" s="36">
        <v>1090.32</v>
      </c>
    </row>
    <row r="504" spans="1:16" x14ac:dyDescent="0.25">
      <c r="A504" s="45" t="s">
        <v>1317</v>
      </c>
      <c r="B504" s="45"/>
      <c r="C504" s="45"/>
      <c r="D504" s="45" t="s">
        <v>1318</v>
      </c>
      <c r="E504" s="45"/>
      <c r="F504" s="46">
        <v>0</v>
      </c>
      <c r="G504" s="47"/>
      <c r="H504" s="47"/>
      <c r="I504" s="48">
        <v>334668.55999999994</v>
      </c>
      <c r="J504" s="49"/>
      <c r="K504" s="48">
        <v>0</v>
      </c>
      <c r="L504" s="50">
        <v>0</v>
      </c>
      <c r="M504" s="51"/>
      <c r="N504" s="48">
        <v>0</v>
      </c>
      <c r="O504" s="52">
        <v>0</v>
      </c>
      <c r="P504" s="48">
        <v>334668.55999999994</v>
      </c>
    </row>
    <row r="505" spans="1:16" ht="38.25" x14ac:dyDescent="0.25">
      <c r="A505" s="54" t="s">
        <v>1319</v>
      </c>
      <c r="B505" s="55" t="s">
        <v>1320</v>
      </c>
      <c r="C505" s="54" t="s">
        <v>28</v>
      </c>
      <c r="D505" s="54" t="s">
        <v>1321</v>
      </c>
      <c r="E505" s="56" t="s">
        <v>38</v>
      </c>
      <c r="F505" s="57">
        <v>18</v>
      </c>
      <c r="G505" s="58">
        <v>1846.15</v>
      </c>
      <c r="H505" s="58">
        <v>2147.44</v>
      </c>
      <c r="I505" s="59">
        <v>38653.919999999998</v>
      </c>
      <c r="J505" s="41"/>
      <c r="K505" s="36">
        <v>0</v>
      </c>
      <c r="L505" s="37">
        <v>0</v>
      </c>
      <c r="M505" s="38">
        <v>0</v>
      </c>
      <c r="N505" s="36">
        <v>0</v>
      </c>
      <c r="O505" s="39">
        <v>0</v>
      </c>
      <c r="P505" s="36">
        <v>38653.919999999998</v>
      </c>
    </row>
    <row r="506" spans="1:16" ht="38.25" x14ac:dyDescent="0.25">
      <c r="A506" s="54" t="s">
        <v>1322</v>
      </c>
      <c r="B506" s="55" t="s">
        <v>1323</v>
      </c>
      <c r="C506" s="54" t="s">
        <v>28</v>
      </c>
      <c r="D506" s="54" t="s">
        <v>1324</v>
      </c>
      <c r="E506" s="56" t="s">
        <v>38</v>
      </c>
      <c r="F506" s="57">
        <v>6</v>
      </c>
      <c r="G506" s="58">
        <v>2048.6799999999998</v>
      </c>
      <c r="H506" s="58">
        <v>2383.02</v>
      </c>
      <c r="I506" s="59">
        <v>14298.12</v>
      </c>
      <c r="J506" s="41"/>
      <c r="K506" s="36">
        <v>0</v>
      </c>
      <c r="L506" s="37">
        <v>0</v>
      </c>
      <c r="M506" s="38">
        <v>0</v>
      </c>
      <c r="N506" s="36">
        <v>0</v>
      </c>
      <c r="O506" s="39">
        <v>0</v>
      </c>
      <c r="P506" s="36">
        <v>14298.12</v>
      </c>
    </row>
    <row r="507" spans="1:16" ht="38.25" x14ac:dyDescent="0.25">
      <c r="A507" s="54" t="s">
        <v>1325</v>
      </c>
      <c r="B507" s="55" t="s">
        <v>1326</v>
      </c>
      <c r="C507" s="54" t="s">
        <v>28</v>
      </c>
      <c r="D507" s="54" t="s">
        <v>1327</v>
      </c>
      <c r="E507" s="56" t="s">
        <v>38</v>
      </c>
      <c r="F507" s="57">
        <v>6</v>
      </c>
      <c r="G507" s="58">
        <v>4052.48</v>
      </c>
      <c r="H507" s="58">
        <v>4713.84</v>
      </c>
      <c r="I507" s="59">
        <v>28283.040000000001</v>
      </c>
      <c r="J507" s="41"/>
      <c r="K507" s="36">
        <v>0</v>
      </c>
      <c r="L507" s="37">
        <v>0</v>
      </c>
      <c r="M507" s="38">
        <v>0</v>
      </c>
      <c r="N507" s="36">
        <v>0</v>
      </c>
      <c r="O507" s="39">
        <v>0</v>
      </c>
      <c r="P507" s="36">
        <v>28283.040000000001</v>
      </c>
    </row>
    <row r="508" spans="1:16" ht="38.25" x14ac:dyDescent="0.25">
      <c r="A508" s="54" t="s">
        <v>1328</v>
      </c>
      <c r="B508" s="55" t="s">
        <v>1329</v>
      </c>
      <c r="C508" s="54" t="s">
        <v>28</v>
      </c>
      <c r="D508" s="54" t="s">
        <v>1330</v>
      </c>
      <c r="E508" s="56" t="s">
        <v>38</v>
      </c>
      <c r="F508" s="57">
        <v>3</v>
      </c>
      <c r="G508" s="58">
        <v>9483.64</v>
      </c>
      <c r="H508" s="58">
        <v>11031.37</v>
      </c>
      <c r="I508" s="59">
        <v>33094.11</v>
      </c>
      <c r="J508" s="41"/>
      <c r="K508" s="36">
        <v>0</v>
      </c>
      <c r="L508" s="37">
        <v>0</v>
      </c>
      <c r="M508" s="38">
        <v>0</v>
      </c>
      <c r="N508" s="36">
        <v>0</v>
      </c>
      <c r="O508" s="39">
        <v>0</v>
      </c>
      <c r="P508" s="36">
        <v>33094.11</v>
      </c>
    </row>
    <row r="509" spans="1:16" ht="25.5" x14ac:dyDescent="0.25">
      <c r="A509" s="54" t="s">
        <v>1331</v>
      </c>
      <c r="B509" s="55" t="s">
        <v>1332</v>
      </c>
      <c r="C509" s="54" t="s">
        <v>23</v>
      </c>
      <c r="D509" s="54" t="s">
        <v>1333</v>
      </c>
      <c r="E509" s="56" t="s">
        <v>38</v>
      </c>
      <c r="F509" s="57">
        <v>5</v>
      </c>
      <c r="G509" s="58">
        <v>11797.05</v>
      </c>
      <c r="H509" s="58">
        <v>13722.32</v>
      </c>
      <c r="I509" s="59">
        <v>68611.600000000006</v>
      </c>
      <c r="J509" s="41"/>
      <c r="K509" s="36">
        <v>0</v>
      </c>
      <c r="L509" s="37">
        <v>0</v>
      </c>
      <c r="M509" s="38">
        <v>0</v>
      </c>
      <c r="N509" s="36">
        <v>0</v>
      </c>
      <c r="O509" s="39">
        <v>0</v>
      </c>
      <c r="P509" s="36">
        <v>68611.600000000006</v>
      </c>
    </row>
    <row r="510" spans="1:16" ht="25.5" x14ac:dyDescent="0.25">
      <c r="A510" s="54" t="s">
        <v>1334</v>
      </c>
      <c r="B510" s="55" t="s">
        <v>1335</v>
      </c>
      <c r="C510" s="54" t="s">
        <v>23</v>
      </c>
      <c r="D510" s="54" t="s">
        <v>1336</v>
      </c>
      <c r="E510" s="56" t="s">
        <v>38</v>
      </c>
      <c r="F510" s="57">
        <v>10</v>
      </c>
      <c r="G510" s="58">
        <v>12199.01</v>
      </c>
      <c r="H510" s="58">
        <v>14189.88</v>
      </c>
      <c r="I510" s="59">
        <v>141898.79999999999</v>
      </c>
      <c r="J510" s="41"/>
      <c r="K510" s="36">
        <v>0</v>
      </c>
      <c r="L510" s="37">
        <v>0</v>
      </c>
      <c r="M510" s="38">
        <v>0</v>
      </c>
      <c r="N510" s="36">
        <v>0</v>
      </c>
      <c r="O510" s="39">
        <v>0</v>
      </c>
      <c r="P510" s="36">
        <v>141898.79999999999</v>
      </c>
    </row>
    <row r="511" spans="1:16" ht="38.25" x14ac:dyDescent="0.25">
      <c r="A511" s="29" t="s">
        <v>1337</v>
      </c>
      <c r="B511" s="30" t="s">
        <v>1338</v>
      </c>
      <c r="C511" s="29" t="s">
        <v>23</v>
      </c>
      <c r="D511" s="29" t="s">
        <v>1339</v>
      </c>
      <c r="E511" s="31" t="s">
        <v>38</v>
      </c>
      <c r="F511" s="32">
        <v>8</v>
      </c>
      <c r="G511" s="33">
        <v>154.27000000000001</v>
      </c>
      <c r="H511" s="33">
        <v>193.17</v>
      </c>
      <c r="I511" s="34">
        <v>1545.36</v>
      </c>
      <c r="J511" s="41"/>
      <c r="K511" s="36">
        <v>0</v>
      </c>
      <c r="L511" s="37">
        <v>0</v>
      </c>
      <c r="M511" s="38">
        <v>0</v>
      </c>
      <c r="N511" s="36">
        <v>0</v>
      </c>
      <c r="O511" s="39">
        <v>0</v>
      </c>
      <c r="P511" s="36">
        <v>1545.36</v>
      </c>
    </row>
    <row r="512" spans="1:16" ht="38.25" x14ac:dyDescent="0.25">
      <c r="A512" s="29" t="s">
        <v>1340</v>
      </c>
      <c r="B512" s="30" t="s">
        <v>1341</v>
      </c>
      <c r="C512" s="29" t="s">
        <v>23</v>
      </c>
      <c r="D512" s="29" t="s">
        <v>1342</v>
      </c>
      <c r="E512" s="31" t="s">
        <v>38</v>
      </c>
      <c r="F512" s="32">
        <v>6</v>
      </c>
      <c r="G512" s="33">
        <v>161.43</v>
      </c>
      <c r="H512" s="33">
        <v>202.14</v>
      </c>
      <c r="I512" s="34">
        <v>1212.8399999999999</v>
      </c>
      <c r="J512" s="41"/>
      <c r="K512" s="36">
        <v>0</v>
      </c>
      <c r="L512" s="37">
        <v>0</v>
      </c>
      <c r="M512" s="38">
        <v>0</v>
      </c>
      <c r="N512" s="36">
        <v>0</v>
      </c>
      <c r="O512" s="39">
        <v>0</v>
      </c>
      <c r="P512" s="36">
        <v>1212.8399999999999</v>
      </c>
    </row>
    <row r="513" spans="1:16" ht="38.25" x14ac:dyDescent="0.25">
      <c r="A513" s="29" t="s">
        <v>1343</v>
      </c>
      <c r="B513" s="30" t="s">
        <v>1344</v>
      </c>
      <c r="C513" s="29" t="s">
        <v>23</v>
      </c>
      <c r="D513" s="29" t="s">
        <v>1345</v>
      </c>
      <c r="E513" s="31" t="s">
        <v>38</v>
      </c>
      <c r="F513" s="32">
        <v>5</v>
      </c>
      <c r="G513" s="33">
        <v>165.59</v>
      </c>
      <c r="H513" s="33">
        <v>207.35</v>
      </c>
      <c r="I513" s="34">
        <v>1036.75</v>
      </c>
      <c r="J513" s="41"/>
      <c r="K513" s="36">
        <v>0</v>
      </c>
      <c r="L513" s="37">
        <v>0</v>
      </c>
      <c r="M513" s="38">
        <v>0</v>
      </c>
      <c r="N513" s="36">
        <v>0</v>
      </c>
      <c r="O513" s="39">
        <v>0</v>
      </c>
      <c r="P513" s="36">
        <v>1036.75</v>
      </c>
    </row>
    <row r="514" spans="1:16" ht="38.25" x14ac:dyDescent="0.25">
      <c r="A514" s="29" t="s">
        <v>1346</v>
      </c>
      <c r="B514" s="30" t="s">
        <v>1347</v>
      </c>
      <c r="C514" s="29" t="s">
        <v>23</v>
      </c>
      <c r="D514" s="29" t="s">
        <v>1348</v>
      </c>
      <c r="E514" s="31" t="s">
        <v>38</v>
      </c>
      <c r="F514" s="32">
        <v>3</v>
      </c>
      <c r="G514" s="33">
        <v>165.59</v>
      </c>
      <c r="H514" s="33">
        <v>207.35</v>
      </c>
      <c r="I514" s="34">
        <v>622.04999999999995</v>
      </c>
      <c r="J514" s="41"/>
      <c r="K514" s="36">
        <v>0</v>
      </c>
      <c r="L514" s="37">
        <v>0</v>
      </c>
      <c r="M514" s="38">
        <v>0</v>
      </c>
      <c r="N514" s="36">
        <v>0</v>
      </c>
      <c r="O514" s="39">
        <v>0</v>
      </c>
      <c r="P514" s="36">
        <v>622.04999999999995</v>
      </c>
    </row>
    <row r="515" spans="1:16" ht="38.25" x14ac:dyDescent="0.25">
      <c r="A515" s="29" t="s">
        <v>1349</v>
      </c>
      <c r="B515" s="30" t="s">
        <v>1350</v>
      </c>
      <c r="C515" s="29" t="s">
        <v>23</v>
      </c>
      <c r="D515" s="29" t="s">
        <v>1351</v>
      </c>
      <c r="E515" s="31" t="s">
        <v>38</v>
      </c>
      <c r="F515" s="32">
        <v>9</v>
      </c>
      <c r="G515" s="33">
        <v>245.85</v>
      </c>
      <c r="H515" s="33">
        <v>307.85000000000002</v>
      </c>
      <c r="I515" s="34">
        <v>2770.65</v>
      </c>
      <c r="J515" s="41"/>
      <c r="K515" s="36">
        <v>0</v>
      </c>
      <c r="L515" s="37">
        <v>0</v>
      </c>
      <c r="M515" s="38">
        <v>0</v>
      </c>
      <c r="N515" s="36">
        <v>0</v>
      </c>
      <c r="O515" s="39">
        <v>0</v>
      </c>
      <c r="P515" s="36">
        <v>2770.65</v>
      </c>
    </row>
    <row r="516" spans="1:16" ht="38.25" x14ac:dyDescent="0.25">
      <c r="A516" s="29" t="s">
        <v>1352</v>
      </c>
      <c r="B516" s="30" t="s">
        <v>1353</v>
      </c>
      <c r="C516" s="29" t="s">
        <v>23</v>
      </c>
      <c r="D516" s="29" t="s">
        <v>1354</v>
      </c>
      <c r="E516" s="31" t="s">
        <v>38</v>
      </c>
      <c r="F516" s="32">
        <v>2</v>
      </c>
      <c r="G516" s="33">
        <v>527.34</v>
      </c>
      <c r="H516" s="33">
        <v>660.33</v>
      </c>
      <c r="I516" s="34">
        <v>1320.66</v>
      </c>
      <c r="J516" s="41"/>
      <c r="K516" s="36">
        <v>0</v>
      </c>
      <c r="L516" s="37">
        <v>0</v>
      </c>
      <c r="M516" s="38">
        <v>0</v>
      </c>
      <c r="N516" s="36">
        <v>0</v>
      </c>
      <c r="O516" s="39">
        <v>0</v>
      </c>
      <c r="P516" s="36">
        <v>1320.66</v>
      </c>
    </row>
    <row r="517" spans="1:16" ht="25.5" x14ac:dyDescent="0.25">
      <c r="A517" s="29" t="s">
        <v>1355</v>
      </c>
      <c r="B517" s="30" t="s">
        <v>1356</v>
      </c>
      <c r="C517" s="29" t="s">
        <v>23</v>
      </c>
      <c r="D517" s="29" t="s">
        <v>1357</v>
      </c>
      <c r="E517" s="31" t="s">
        <v>38</v>
      </c>
      <c r="F517" s="32">
        <v>2</v>
      </c>
      <c r="G517" s="33">
        <v>527.34</v>
      </c>
      <c r="H517" s="33">
        <v>660.33</v>
      </c>
      <c r="I517" s="34">
        <v>1320.66</v>
      </c>
      <c r="J517" s="42"/>
      <c r="K517" s="36">
        <v>0</v>
      </c>
      <c r="L517" s="37">
        <v>0</v>
      </c>
      <c r="M517" s="38">
        <v>0</v>
      </c>
      <c r="N517" s="36">
        <v>0</v>
      </c>
      <c r="O517" s="39">
        <v>0</v>
      </c>
      <c r="P517" s="36">
        <v>1320.66</v>
      </c>
    </row>
    <row r="518" spans="1:16" x14ac:dyDescent="0.25">
      <c r="A518" s="21">
        <v>12</v>
      </c>
      <c r="B518" s="21"/>
      <c r="C518" s="21"/>
      <c r="D518" s="21" t="s">
        <v>1358</v>
      </c>
      <c r="E518" s="21"/>
      <c r="F518" s="43">
        <v>0</v>
      </c>
      <c r="G518" s="23"/>
      <c r="H518" s="23"/>
      <c r="I518" s="24">
        <v>157518.82</v>
      </c>
      <c r="J518" s="25"/>
      <c r="K518" s="24">
        <v>55219.725400000003</v>
      </c>
      <c r="L518" s="26">
        <v>0.35055954202805734</v>
      </c>
      <c r="M518" s="27"/>
      <c r="N518" s="24">
        <v>55219.725400000003</v>
      </c>
      <c r="O518" s="28">
        <v>0.35055954202805734</v>
      </c>
      <c r="P518" s="24">
        <v>102299.09459999998</v>
      </c>
    </row>
    <row r="519" spans="1:16" ht="38.25" x14ac:dyDescent="0.25">
      <c r="A519" s="29" t="s">
        <v>1359</v>
      </c>
      <c r="B519" s="30" t="s">
        <v>1360</v>
      </c>
      <c r="C519" s="29" t="s">
        <v>28</v>
      </c>
      <c r="D519" s="29" t="s">
        <v>1361</v>
      </c>
      <c r="E519" s="31" t="s">
        <v>30</v>
      </c>
      <c r="F519" s="32">
        <v>195.91</v>
      </c>
      <c r="G519" s="33">
        <v>70.69</v>
      </c>
      <c r="H519" s="33">
        <v>88.51</v>
      </c>
      <c r="I519" s="34">
        <v>17339.990000000002</v>
      </c>
      <c r="J519" s="35"/>
      <c r="K519" s="36">
        <v>0</v>
      </c>
      <c r="L519" s="37">
        <v>0</v>
      </c>
      <c r="M519" s="38">
        <v>0</v>
      </c>
      <c r="N519" s="36">
        <v>0</v>
      </c>
      <c r="O519" s="39">
        <v>0</v>
      </c>
      <c r="P519" s="36">
        <v>17339.990000000002</v>
      </c>
    </row>
    <row r="520" spans="1:16" ht="25.5" x14ac:dyDescent="0.25">
      <c r="A520" s="29" t="s">
        <v>1362</v>
      </c>
      <c r="B520" s="30" t="s">
        <v>1363</v>
      </c>
      <c r="C520" s="29" t="s">
        <v>28</v>
      </c>
      <c r="D520" s="29" t="s">
        <v>1364</v>
      </c>
      <c r="E520" s="31" t="s">
        <v>30</v>
      </c>
      <c r="F520" s="32">
        <v>195.91</v>
      </c>
      <c r="G520" s="33">
        <v>3.38</v>
      </c>
      <c r="H520" s="33">
        <v>4.2300000000000004</v>
      </c>
      <c r="I520" s="34">
        <v>828.69</v>
      </c>
      <c r="J520" s="41"/>
      <c r="K520" s="36">
        <v>0</v>
      </c>
      <c r="L520" s="37">
        <v>0</v>
      </c>
      <c r="M520" s="38">
        <v>0</v>
      </c>
      <c r="N520" s="36">
        <v>0</v>
      </c>
      <c r="O520" s="39">
        <v>0</v>
      </c>
      <c r="P520" s="36">
        <v>828.69</v>
      </c>
    </row>
    <row r="521" spans="1:16" ht="38.25" x14ac:dyDescent="0.25">
      <c r="A521" s="29" t="s">
        <v>1365</v>
      </c>
      <c r="B521" s="30" t="s">
        <v>1366</v>
      </c>
      <c r="C521" s="29" t="s">
        <v>28</v>
      </c>
      <c r="D521" s="29" t="s">
        <v>1367</v>
      </c>
      <c r="E521" s="31" t="s">
        <v>30</v>
      </c>
      <c r="F521" s="32">
        <v>195.91</v>
      </c>
      <c r="G521" s="33">
        <v>21.89</v>
      </c>
      <c r="H521" s="33">
        <v>27.41</v>
      </c>
      <c r="I521" s="34">
        <v>5369.89</v>
      </c>
      <c r="J521" s="41"/>
      <c r="K521" s="36">
        <v>0</v>
      </c>
      <c r="L521" s="37">
        <v>0</v>
      </c>
      <c r="M521" s="38">
        <v>0</v>
      </c>
      <c r="N521" s="36">
        <v>0</v>
      </c>
      <c r="O521" s="39">
        <v>0</v>
      </c>
      <c r="P521" s="36">
        <v>5369.89</v>
      </c>
    </row>
    <row r="522" spans="1:16" ht="25.5" x14ac:dyDescent="0.25">
      <c r="A522" s="29" t="s">
        <v>1368</v>
      </c>
      <c r="B522" s="30" t="s">
        <v>1369</v>
      </c>
      <c r="C522" s="29" t="s">
        <v>28</v>
      </c>
      <c r="D522" s="29" t="s">
        <v>1370</v>
      </c>
      <c r="E522" s="31" t="s">
        <v>30</v>
      </c>
      <c r="F522" s="32">
        <v>199.25</v>
      </c>
      <c r="G522" s="33">
        <v>11.35</v>
      </c>
      <c r="H522" s="33">
        <v>14.21</v>
      </c>
      <c r="I522" s="34">
        <v>2831.34</v>
      </c>
      <c r="J522" s="41"/>
      <c r="K522" s="36">
        <v>0</v>
      </c>
      <c r="L522" s="37">
        <v>0</v>
      </c>
      <c r="M522" s="38">
        <v>0</v>
      </c>
      <c r="N522" s="36">
        <v>0</v>
      </c>
      <c r="O522" s="39">
        <v>0</v>
      </c>
      <c r="P522" s="36">
        <v>2831.34</v>
      </c>
    </row>
    <row r="523" spans="1:16" ht="25.5" x14ac:dyDescent="0.25">
      <c r="A523" s="29" t="s">
        <v>1371</v>
      </c>
      <c r="B523" s="30" t="s">
        <v>1372</v>
      </c>
      <c r="C523" s="29" t="s">
        <v>28</v>
      </c>
      <c r="D523" s="29" t="s">
        <v>1373</v>
      </c>
      <c r="E523" s="31" t="s">
        <v>30</v>
      </c>
      <c r="F523" s="32">
        <v>9.7799999999999994</v>
      </c>
      <c r="G523" s="33">
        <v>46</v>
      </c>
      <c r="H523" s="33">
        <v>57.6</v>
      </c>
      <c r="I523" s="34">
        <v>563.32000000000005</v>
      </c>
      <c r="J523" s="41"/>
      <c r="K523" s="36">
        <v>0</v>
      </c>
      <c r="L523" s="37">
        <v>0</v>
      </c>
      <c r="M523" s="38">
        <v>0</v>
      </c>
      <c r="N523" s="36">
        <v>0</v>
      </c>
      <c r="O523" s="39">
        <v>0</v>
      </c>
      <c r="P523" s="36">
        <v>563.32000000000005</v>
      </c>
    </row>
    <row r="524" spans="1:16" ht="38.25" x14ac:dyDescent="0.25">
      <c r="A524" s="29" t="s">
        <v>1374</v>
      </c>
      <c r="B524" s="30" t="s">
        <v>1375</v>
      </c>
      <c r="C524" s="29" t="s">
        <v>23</v>
      </c>
      <c r="D524" s="29" t="s">
        <v>1376</v>
      </c>
      <c r="E524" s="31" t="s">
        <v>30</v>
      </c>
      <c r="F524" s="32">
        <v>421.1</v>
      </c>
      <c r="G524" s="33">
        <v>93.52</v>
      </c>
      <c r="H524" s="33">
        <v>117.1</v>
      </c>
      <c r="I524" s="34">
        <v>49310.81</v>
      </c>
      <c r="J524" s="41">
        <v>210.55</v>
      </c>
      <c r="K524" s="36">
        <v>24655.404999999999</v>
      </c>
      <c r="L524" s="37">
        <v>0.5</v>
      </c>
      <c r="M524" s="38">
        <v>210.55</v>
      </c>
      <c r="N524" s="36">
        <v>24655.404999999999</v>
      </c>
      <c r="O524" s="39">
        <v>0.5</v>
      </c>
      <c r="P524" s="36">
        <v>24655.404999999999</v>
      </c>
    </row>
    <row r="525" spans="1:16" ht="38.25" x14ac:dyDescent="0.25">
      <c r="A525" s="29" t="s">
        <v>1377</v>
      </c>
      <c r="B525" s="30" t="s">
        <v>1378</v>
      </c>
      <c r="C525" s="29" t="s">
        <v>23</v>
      </c>
      <c r="D525" s="29" t="s">
        <v>1379</v>
      </c>
      <c r="E525" s="31" t="s">
        <v>30</v>
      </c>
      <c r="F525" s="32">
        <v>1522.57</v>
      </c>
      <c r="G525" s="33">
        <v>42.63</v>
      </c>
      <c r="H525" s="33">
        <v>53.38</v>
      </c>
      <c r="I525" s="34">
        <v>81274.78</v>
      </c>
      <c r="J525" s="41">
        <v>572.58000000000004</v>
      </c>
      <c r="K525" s="36">
        <v>30564.320400000004</v>
      </c>
      <c r="L525" s="37">
        <v>0.37606155808726893</v>
      </c>
      <c r="M525" s="38">
        <v>572.58000000000004</v>
      </c>
      <c r="N525" s="36">
        <v>30564.320400000004</v>
      </c>
      <c r="O525" s="39">
        <v>0.37606155808726893</v>
      </c>
      <c r="P525" s="36">
        <v>50710.459599999995</v>
      </c>
    </row>
    <row r="526" spans="1:16" x14ac:dyDescent="0.25">
      <c r="A526" s="21">
        <v>13</v>
      </c>
      <c r="B526" s="21"/>
      <c r="C526" s="21"/>
      <c r="D526" s="21" t="s">
        <v>1380</v>
      </c>
      <c r="E526" s="21"/>
      <c r="F526" s="43">
        <v>0</v>
      </c>
      <c r="G526" s="23"/>
      <c r="H526" s="23"/>
      <c r="I526" s="24">
        <v>457281.68000000011</v>
      </c>
      <c r="J526" s="25"/>
      <c r="K526" s="24">
        <v>7436.7215999999999</v>
      </c>
      <c r="L526" s="26">
        <v>1.626288986691966E-2</v>
      </c>
      <c r="M526" s="27"/>
      <c r="N526" s="24">
        <v>149369.50780000002</v>
      </c>
      <c r="O526" s="28">
        <v>0.32664660390505912</v>
      </c>
      <c r="P526" s="24">
        <v>307912.17220000003</v>
      </c>
    </row>
    <row r="527" spans="1:16" ht="25.5" x14ac:dyDescent="0.25">
      <c r="A527" s="29" t="s">
        <v>1381</v>
      </c>
      <c r="B527" s="30" t="s">
        <v>1382</v>
      </c>
      <c r="C527" s="29" t="s">
        <v>28</v>
      </c>
      <c r="D527" s="29" t="s">
        <v>1383</v>
      </c>
      <c r="E527" s="31" t="s">
        <v>30</v>
      </c>
      <c r="F527" s="32">
        <v>2958.12</v>
      </c>
      <c r="G527" s="33">
        <v>2.5299999999999998</v>
      </c>
      <c r="H527" s="33">
        <v>3.16</v>
      </c>
      <c r="I527" s="34">
        <v>9347.65</v>
      </c>
      <c r="J527" s="35"/>
      <c r="K527" s="36">
        <v>0</v>
      </c>
      <c r="L527" s="37">
        <v>0</v>
      </c>
      <c r="M527" s="38">
        <v>408.59000000000003</v>
      </c>
      <c r="N527" s="36">
        <v>1291.1444000000001</v>
      </c>
      <c r="O527" s="39">
        <v>0.1381250260760726</v>
      </c>
      <c r="P527" s="36">
        <v>8056.5055999999995</v>
      </c>
    </row>
    <row r="528" spans="1:16" ht="63.75" x14ac:dyDescent="0.25">
      <c r="A528" s="29" t="s">
        <v>1384</v>
      </c>
      <c r="B528" s="30" t="s">
        <v>1385</v>
      </c>
      <c r="C528" s="29" t="s">
        <v>28</v>
      </c>
      <c r="D528" s="29" t="s">
        <v>1386</v>
      </c>
      <c r="E528" s="31" t="s">
        <v>30</v>
      </c>
      <c r="F528" s="32">
        <v>2966.71</v>
      </c>
      <c r="G528" s="33">
        <v>6.33</v>
      </c>
      <c r="H528" s="33">
        <v>7.92</v>
      </c>
      <c r="I528" s="34">
        <v>23496.34</v>
      </c>
      <c r="J528" s="41">
        <v>116.49</v>
      </c>
      <c r="K528" s="36">
        <v>922.60079999999994</v>
      </c>
      <c r="L528" s="37">
        <v>3.9265723938281448E-2</v>
      </c>
      <c r="M528" s="38">
        <v>1760.1</v>
      </c>
      <c r="N528" s="36">
        <v>13939.992000000002</v>
      </c>
      <c r="O528" s="39">
        <v>0.59328354969327146</v>
      </c>
      <c r="P528" s="36">
        <v>9556.3479999999981</v>
      </c>
    </row>
    <row r="529" spans="1:16" ht="63.75" x14ac:dyDescent="0.25">
      <c r="A529" s="29" t="s">
        <v>1387</v>
      </c>
      <c r="B529" s="30" t="s">
        <v>1388</v>
      </c>
      <c r="C529" s="29" t="s">
        <v>28</v>
      </c>
      <c r="D529" s="29" t="s">
        <v>1389</v>
      </c>
      <c r="E529" s="31" t="s">
        <v>30</v>
      </c>
      <c r="F529" s="32">
        <v>2966.71</v>
      </c>
      <c r="G529" s="33">
        <v>44.66</v>
      </c>
      <c r="H529" s="33">
        <v>55.92</v>
      </c>
      <c r="I529" s="34">
        <v>165898.42000000001</v>
      </c>
      <c r="J529" s="41">
        <v>116.49</v>
      </c>
      <c r="K529" s="36">
        <v>6514.1207999999997</v>
      </c>
      <c r="L529" s="37">
        <v>3.9265719348020305E-2</v>
      </c>
      <c r="M529" s="38">
        <v>1760.1</v>
      </c>
      <c r="N529" s="36">
        <v>98424.792000000001</v>
      </c>
      <c r="O529" s="39">
        <v>0.59328348033694345</v>
      </c>
      <c r="P529" s="36">
        <v>67473.628000000012</v>
      </c>
    </row>
    <row r="530" spans="1:16" ht="38.25" x14ac:dyDescent="0.25">
      <c r="A530" s="29" t="s">
        <v>1390</v>
      </c>
      <c r="B530" s="30" t="s">
        <v>1391</v>
      </c>
      <c r="C530" s="29" t="s">
        <v>28</v>
      </c>
      <c r="D530" s="29" t="s">
        <v>1392</v>
      </c>
      <c r="E530" s="31" t="s">
        <v>30</v>
      </c>
      <c r="F530" s="32">
        <v>2119.81</v>
      </c>
      <c r="G530" s="33">
        <v>13.39</v>
      </c>
      <c r="H530" s="33">
        <v>16.760000000000002</v>
      </c>
      <c r="I530" s="34">
        <v>35528.01</v>
      </c>
      <c r="J530" s="41"/>
      <c r="K530" s="36">
        <v>0</v>
      </c>
      <c r="L530" s="37">
        <v>0</v>
      </c>
      <c r="M530" s="38">
        <v>383.44000000000005</v>
      </c>
      <c r="N530" s="36">
        <v>6426.4544000000005</v>
      </c>
      <c r="O530" s="39">
        <v>0.18088416435370289</v>
      </c>
      <c r="P530" s="36">
        <v>29101.5556</v>
      </c>
    </row>
    <row r="531" spans="1:16" ht="38.25" x14ac:dyDescent="0.25">
      <c r="A531" s="29" t="s">
        <v>1393</v>
      </c>
      <c r="B531" s="30" t="s">
        <v>1394</v>
      </c>
      <c r="C531" s="29" t="s">
        <v>23</v>
      </c>
      <c r="D531" s="29" t="s">
        <v>1395</v>
      </c>
      <c r="E531" s="31" t="s">
        <v>30</v>
      </c>
      <c r="F531" s="32">
        <v>2958.04</v>
      </c>
      <c r="G531" s="33">
        <v>10.28</v>
      </c>
      <c r="H531" s="33">
        <v>12.87</v>
      </c>
      <c r="I531" s="34">
        <v>38069.97</v>
      </c>
      <c r="J531" s="41"/>
      <c r="K531" s="36">
        <v>0</v>
      </c>
      <c r="L531" s="37">
        <v>0</v>
      </c>
      <c r="M531" s="38">
        <v>0</v>
      </c>
      <c r="N531" s="36">
        <v>0</v>
      </c>
      <c r="O531" s="39">
        <v>0</v>
      </c>
      <c r="P531" s="36">
        <v>38069.97</v>
      </c>
    </row>
    <row r="532" spans="1:16" ht="25.5" x14ac:dyDescent="0.25">
      <c r="A532" s="29" t="s">
        <v>1396</v>
      </c>
      <c r="B532" s="30" t="s">
        <v>1397</v>
      </c>
      <c r="C532" s="29" t="s">
        <v>28</v>
      </c>
      <c r="D532" s="29" t="s">
        <v>1398</v>
      </c>
      <c r="E532" s="31" t="s">
        <v>30</v>
      </c>
      <c r="F532" s="32">
        <v>1172.48</v>
      </c>
      <c r="G532" s="33">
        <v>10.31</v>
      </c>
      <c r="H532" s="33">
        <v>12.91</v>
      </c>
      <c r="I532" s="34">
        <v>15136.71</v>
      </c>
      <c r="J532" s="41"/>
      <c r="K532" s="36">
        <v>0</v>
      </c>
      <c r="L532" s="37">
        <v>0</v>
      </c>
      <c r="M532" s="38">
        <v>0</v>
      </c>
      <c r="N532" s="36">
        <v>0</v>
      </c>
      <c r="O532" s="39">
        <v>0</v>
      </c>
      <c r="P532" s="36">
        <v>15136.71</v>
      </c>
    </row>
    <row r="533" spans="1:16" ht="51" x14ac:dyDescent="0.25">
      <c r="A533" s="29" t="s">
        <v>1399</v>
      </c>
      <c r="B533" s="30" t="s">
        <v>1400</v>
      </c>
      <c r="C533" s="29" t="s">
        <v>28</v>
      </c>
      <c r="D533" s="29" t="s">
        <v>1401</v>
      </c>
      <c r="E533" s="31" t="s">
        <v>30</v>
      </c>
      <c r="F533" s="32">
        <v>305.95999999999998</v>
      </c>
      <c r="G533" s="33">
        <v>16.32</v>
      </c>
      <c r="H533" s="33">
        <v>20.43</v>
      </c>
      <c r="I533" s="34">
        <v>6250.76</v>
      </c>
      <c r="J533" s="41"/>
      <c r="K533" s="36">
        <v>0</v>
      </c>
      <c r="L533" s="37">
        <v>0</v>
      </c>
      <c r="M533" s="38">
        <v>0</v>
      </c>
      <c r="N533" s="36">
        <v>0</v>
      </c>
      <c r="O533" s="39">
        <v>0</v>
      </c>
      <c r="P533" s="36">
        <v>6250.76</v>
      </c>
    </row>
    <row r="534" spans="1:16" ht="63.75" x14ac:dyDescent="0.25">
      <c r="A534" s="29" t="s">
        <v>1402</v>
      </c>
      <c r="B534" s="30" t="s">
        <v>1403</v>
      </c>
      <c r="C534" s="29" t="s">
        <v>28</v>
      </c>
      <c r="D534" s="29" t="s">
        <v>1404</v>
      </c>
      <c r="E534" s="31" t="s">
        <v>30</v>
      </c>
      <c r="F534" s="32">
        <v>336.81</v>
      </c>
      <c r="G534" s="33">
        <v>35.340000000000003</v>
      </c>
      <c r="H534" s="33">
        <v>44.25</v>
      </c>
      <c r="I534" s="34">
        <v>14903.84</v>
      </c>
      <c r="J534" s="41"/>
      <c r="K534" s="36">
        <v>0</v>
      </c>
      <c r="L534" s="37">
        <v>0</v>
      </c>
      <c r="M534" s="38">
        <v>0</v>
      </c>
      <c r="N534" s="36">
        <v>0</v>
      </c>
      <c r="O534" s="39">
        <v>0</v>
      </c>
      <c r="P534" s="36">
        <v>14903.84</v>
      </c>
    </row>
    <row r="535" spans="1:16" ht="38.25" x14ac:dyDescent="0.25">
      <c r="A535" s="29" t="s">
        <v>1405</v>
      </c>
      <c r="B535" s="30" t="s">
        <v>1406</v>
      </c>
      <c r="C535" s="29" t="s">
        <v>23</v>
      </c>
      <c r="D535" s="29" t="s">
        <v>1407</v>
      </c>
      <c r="E535" s="31" t="s">
        <v>30</v>
      </c>
      <c r="F535" s="32">
        <v>4699.25</v>
      </c>
      <c r="G535" s="33">
        <v>14.3</v>
      </c>
      <c r="H535" s="33">
        <v>17.899999999999999</v>
      </c>
      <c r="I535" s="34">
        <v>84116.57</v>
      </c>
      <c r="J535" s="41"/>
      <c r="K535" s="36">
        <v>0</v>
      </c>
      <c r="L535" s="37">
        <v>0</v>
      </c>
      <c r="M535" s="38">
        <v>0</v>
      </c>
      <c r="N535" s="36">
        <v>0</v>
      </c>
      <c r="O535" s="39">
        <v>0</v>
      </c>
      <c r="P535" s="36">
        <v>84116.57</v>
      </c>
    </row>
    <row r="536" spans="1:16" ht="38.25" x14ac:dyDescent="0.25">
      <c r="A536" s="29" t="s">
        <v>1408</v>
      </c>
      <c r="B536" s="30" t="s">
        <v>1409</v>
      </c>
      <c r="C536" s="29" t="s">
        <v>23</v>
      </c>
      <c r="D536" s="29" t="s">
        <v>1410</v>
      </c>
      <c r="E536" s="31" t="s">
        <v>30</v>
      </c>
      <c r="F536" s="32">
        <v>1706.64</v>
      </c>
      <c r="G536" s="33">
        <v>11.69</v>
      </c>
      <c r="H536" s="33">
        <v>14.63</v>
      </c>
      <c r="I536" s="34">
        <v>24968.14</v>
      </c>
      <c r="J536" s="41"/>
      <c r="K536" s="36">
        <v>0</v>
      </c>
      <c r="L536" s="37">
        <v>0</v>
      </c>
      <c r="M536" s="38">
        <v>0</v>
      </c>
      <c r="N536" s="36">
        <v>0</v>
      </c>
      <c r="O536" s="39">
        <v>0</v>
      </c>
      <c r="P536" s="36">
        <v>24968.14</v>
      </c>
    </row>
    <row r="537" spans="1:16" ht="38.25" x14ac:dyDescent="0.25">
      <c r="A537" s="29" t="s">
        <v>1411</v>
      </c>
      <c r="B537" s="30" t="s">
        <v>1412</v>
      </c>
      <c r="C537" s="29" t="s">
        <v>23</v>
      </c>
      <c r="D537" s="29" t="s">
        <v>1413</v>
      </c>
      <c r="E537" s="31" t="s">
        <v>30</v>
      </c>
      <c r="F537" s="32">
        <v>660.55</v>
      </c>
      <c r="G537" s="33">
        <v>12.43</v>
      </c>
      <c r="H537" s="33">
        <v>15.56</v>
      </c>
      <c r="I537" s="34">
        <v>10278.15</v>
      </c>
      <c r="J537" s="41"/>
      <c r="K537" s="36">
        <v>0</v>
      </c>
      <c r="L537" s="37">
        <v>0</v>
      </c>
      <c r="M537" s="38">
        <v>0</v>
      </c>
      <c r="N537" s="36">
        <v>0</v>
      </c>
      <c r="O537" s="39">
        <v>0</v>
      </c>
      <c r="P537" s="36">
        <v>10278.15</v>
      </c>
    </row>
    <row r="538" spans="1:16" ht="51" x14ac:dyDescent="0.25">
      <c r="A538" s="29" t="s">
        <v>1414</v>
      </c>
      <c r="B538" s="30" t="s">
        <v>1415</v>
      </c>
      <c r="C538" s="29" t="s">
        <v>23</v>
      </c>
      <c r="D538" s="29" t="s">
        <v>1416</v>
      </c>
      <c r="E538" s="31" t="s">
        <v>30</v>
      </c>
      <c r="F538" s="32">
        <v>157.5</v>
      </c>
      <c r="G538" s="33">
        <v>148.5</v>
      </c>
      <c r="H538" s="33">
        <v>185.95</v>
      </c>
      <c r="I538" s="34">
        <v>29287.119999999999</v>
      </c>
      <c r="J538" s="42"/>
      <c r="K538" s="36">
        <v>0</v>
      </c>
      <c r="L538" s="37">
        <v>0</v>
      </c>
      <c r="M538" s="38">
        <v>157.5</v>
      </c>
      <c r="N538" s="36">
        <v>29287.125</v>
      </c>
      <c r="O538" s="39">
        <v>1.0000001707235127</v>
      </c>
      <c r="P538" s="36">
        <v>-5.0000000010186341E-3</v>
      </c>
    </row>
    <row r="539" spans="1:16" x14ac:dyDescent="0.25">
      <c r="A539" s="21">
        <v>14</v>
      </c>
      <c r="B539" s="21"/>
      <c r="C539" s="21"/>
      <c r="D539" s="21" t="s">
        <v>1417</v>
      </c>
      <c r="E539" s="21"/>
      <c r="F539" s="43">
        <v>0</v>
      </c>
      <c r="G539" s="23"/>
      <c r="H539" s="23"/>
      <c r="I539" s="24">
        <v>366766.2699999999</v>
      </c>
      <c r="J539" s="25"/>
      <c r="K539" s="24">
        <v>77002.624799999991</v>
      </c>
      <c r="L539" s="26">
        <v>0.2099501265478966</v>
      </c>
      <c r="M539" s="27"/>
      <c r="N539" s="24">
        <v>174938.05059999999</v>
      </c>
      <c r="O539" s="28">
        <v>0.47697420648850841</v>
      </c>
      <c r="P539" s="24">
        <v>191828.21939999997</v>
      </c>
    </row>
    <row r="540" spans="1:16" ht="25.5" x14ac:dyDescent="0.25">
      <c r="A540" s="29" t="s">
        <v>1418</v>
      </c>
      <c r="B540" s="30" t="s">
        <v>1419</v>
      </c>
      <c r="C540" s="29" t="s">
        <v>28</v>
      </c>
      <c r="D540" s="29" t="s">
        <v>1420</v>
      </c>
      <c r="E540" s="31" t="s">
        <v>84</v>
      </c>
      <c r="F540" s="32">
        <v>173.71</v>
      </c>
      <c r="G540" s="33">
        <v>61.96</v>
      </c>
      <c r="H540" s="33">
        <v>77.58</v>
      </c>
      <c r="I540" s="34">
        <v>13476.42</v>
      </c>
      <c r="J540" s="35"/>
      <c r="K540" s="36">
        <v>0</v>
      </c>
      <c r="L540" s="37">
        <v>0</v>
      </c>
      <c r="M540" s="38">
        <v>0</v>
      </c>
      <c r="N540" s="36">
        <v>0</v>
      </c>
      <c r="O540" s="39">
        <v>0</v>
      </c>
      <c r="P540" s="36">
        <v>13476.42</v>
      </c>
    </row>
    <row r="541" spans="1:16" ht="51" x14ac:dyDescent="0.25">
      <c r="A541" s="29" t="s">
        <v>1421</v>
      </c>
      <c r="B541" s="30" t="s">
        <v>1422</v>
      </c>
      <c r="C541" s="29" t="s">
        <v>28</v>
      </c>
      <c r="D541" s="29" t="s">
        <v>1423</v>
      </c>
      <c r="E541" s="31" t="s">
        <v>30</v>
      </c>
      <c r="F541" s="32">
        <v>438.69</v>
      </c>
      <c r="G541" s="33">
        <v>0.53</v>
      </c>
      <c r="H541" s="33">
        <v>0.66</v>
      </c>
      <c r="I541" s="34">
        <v>289.52999999999997</v>
      </c>
      <c r="J541" s="41"/>
      <c r="K541" s="36">
        <v>0</v>
      </c>
      <c r="L541" s="37">
        <v>0</v>
      </c>
      <c r="M541" s="38">
        <v>0</v>
      </c>
      <c r="N541" s="36">
        <v>0</v>
      </c>
      <c r="O541" s="39">
        <v>0</v>
      </c>
      <c r="P541" s="36">
        <v>289.52999999999997</v>
      </c>
    </row>
    <row r="542" spans="1:16" ht="38.25" x14ac:dyDescent="0.25">
      <c r="A542" s="29" t="s">
        <v>1424</v>
      </c>
      <c r="B542" s="30" t="s">
        <v>1425</v>
      </c>
      <c r="C542" s="29" t="s">
        <v>28</v>
      </c>
      <c r="D542" s="29" t="s">
        <v>1426</v>
      </c>
      <c r="E542" s="31" t="s">
        <v>84</v>
      </c>
      <c r="F542" s="32">
        <v>23.52</v>
      </c>
      <c r="G542" s="33">
        <v>1591.62</v>
      </c>
      <c r="H542" s="33">
        <v>1993.02</v>
      </c>
      <c r="I542" s="34">
        <v>46875.83</v>
      </c>
      <c r="J542" s="41"/>
      <c r="K542" s="36">
        <v>0</v>
      </c>
      <c r="L542" s="37">
        <v>0</v>
      </c>
      <c r="M542" s="38">
        <v>6.51</v>
      </c>
      <c r="N542" s="36">
        <v>12974.5602</v>
      </c>
      <c r="O542" s="39">
        <v>0.27678571664757723</v>
      </c>
      <c r="P542" s="36">
        <v>33901.269800000002</v>
      </c>
    </row>
    <row r="543" spans="1:16" ht="51" x14ac:dyDescent="0.25">
      <c r="A543" s="29" t="s">
        <v>1427</v>
      </c>
      <c r="B543" s="30" t="s">
        <v>1428</v>
      </c>
      <c r="C543" s="29" t="s">
        <v>28</v>
      </c>
      <c r="D543" s="29" t="s">
        <v>1429</v>
      </c>
      <c r="E543" s="31" t="s">
        <v>30</v>
      </c>
      <c r="F543" s="32">
        <v>1472.07</v>
      </c>
      <c r="G543" s="33">
        <v>148.5</v>
      </c>
      <c r="H543" s="33">
        <v>185.95</v>
      </c>
      <c r="I543" s="34">
        <v>273731.40999999997</v>
      </c>
      <c r="J543" s="41">
        <v>373.46</v>
      </c>
      <c r="K543" s="36">
        <v>69444.886999999988</v>
      </c>
      <c r="L543" s="37">
        <v>0.25369718075101427</v>
      </c>
      <c r="M543" s="38">
        <v>797.53</v>
      </c>
      <c r="N543" s="36">
        <v>148300.7035</v>
      </c>
      <c r="O543" s="39">
        <v>0.54177452087065936</v>
      </c>
      <c r="P543" s="36">
        <v>125430.70649999997</v>
      </c>
    </row>
    <row r="544" spans="1:16" ht="51" x14ac:dyDescent="0.25">
      <c r="A544" s="29" t="s">
        <v>1430</v>
      </c>
      <c r="B544" s="30" t="s">
        <v>1431</v>
      </c>
      <c r="C544" s="29" t="s">
        <v>23</v>
      </c>
      <c r="D544" s="29" t="s">
        <v>1432</v>
      </c>
      <c r="E544" s="31" t="s">
        <v>30</v>
      </c>
      <c r="F544" s="32">
        <v>482.4</v>
      </c>
      <c r="G544" s="33">
        <v>31.72</v>
      </c>
      <c r="H544" s="33">
        <v>39.71</v>
      </c>
      <c r="I544" s="34">
        <v>19156.099999999999</v>
      </c>
      <c r="J544" s="41"/>
      <c r="K544" s="36">
        <v>0</v>
      </c>
      <c r="L544" s="37">
        <v>0</v>
      </c>
      <c r="M544" s="38">
        <v>88.19</v>
      </c>
      <c r="N544" s="36">
        <v>3502.0248999999999</v>
      </c>
      <c r="O544" s="39">
        <v>0.18281512938437366</v>
      </c>
      <c r="P544" s="36">
        <v>15654.075099999998</v>
      </c>
    </row>
    <row r="545" spans="1:16" ht="38.25" x14ac:dyDescent="0.25">
      <c r="A545" s="29" t="s">
        <v>1433</v>
      </c>
      <c r="B545" s="30" t="s">
        <v>1434</v>
      </c>
      <c r="C545" s="29" t="s">
        <v>28</v>
      </c>
      <c r="D545" s="29" t="s">
        <v>1435</v>
      </c>
      <c r="E545" s="31" t="s">
        <v>105</v>
      </c>
      <c r="F545" s="32">
        <v>362.98</v>
      </c>
      <c r="G545" s="33">
        <v>15.01</v>
      </c>
      <c r="H545" s="33">
        <v>18.79</v>
      </c>
      <c r="I545" s="34">
        <v>6820.39</v>
      </c>
      <c r="J545" s="41">
        <v>206.74</v>
      </c>
      <c r="K545" s="36">
        <v>3884.6446000000001</v>
      </c>
      <c r="L545" s="37">
        <v>0.56956341206294658</v>
      </c>
      <c r="M545" s="38">
        <v>316.39999999999998</v>
      </c>
      <c r="N545" s="36">
        <v>5945.1559999999999</v>
      </c>
      <c r="O545" s="39">
        <v>0.87167390721058469</v>
      </c>
      <c r="P545" s="36">
        <v>875.23400000000038</v>
      </c>
    </row>
    <row r="546" spans="1:16" ht="25.5" x14ac:dyDescent="0.25">
      <c r="A546" s="29" t="s">
        <v>1436</v>
      </c>
      <c r="B546" s="30" t="s">
        <v>1437</v>
      </c>
      <c r="C546" s="29" t="s">
        <v>36</v>
      </c>
      <c r="D546" s="29" t="s">
        <v>1438</v>
      </c>
      <c r="E546" s="31" t="s">
        <v>30</v>
      </c>
      <c r="F546" s="32">
        <v>53.38</v>
      </c>
      <c r="G546" s="33">
        <v>78.3</v>
      </c>
      <c r="H546" s="33">
        <v>98.04</v>
      </c>
      <c r="I546" s="34">
        <v>5233.37</v>
      </c>
      <c r="J546" s="41">
        <v>30.93</v>
      </c>
      <c r="K546" s="36">
        <v>3032.3772000000004</v>
      </c>
      <c r="L546" s="37">
        <v>0.57943107404979977</v>
      </c>
      <c r="M546" s="38">
        <v>30.93</v>
      </c>
      <c r="N546" s="36">
        <v>3032.3772000000004</v>
      </c>
      <c r="O546" s="39">
        <v>0.57943107404979977</v>
      </c>
      <c r="P546" s="36">
        <v>2200.9927999999995</v>
      </c>
    </row>
    <row r="547" spans="1:16" ht="25.5" x14ac:dyDescent="0.25">
      <c r="A547" s="29" t="s">
        <v>1439</v>
      </c>
      <c r="B547" s="30" t="s">
        <v>1440</v>
      </c>
      <c r="C547" s="29" t="s">
        <v>28</v>
      </c>
      <c r="D547" s="29" t="s">
        <v>1441</v>
      </c>
      <c r="E547" s="31" t="s">
        <v>105</v>
      </c>
      <c r="F547" s="32">
        <v>9.8800000000000008</v>
      </c>
      <c r="G547" s="33">
        <v>95.64</v>
      </c>
      <c r="H547" s="33">
        <v>119.76</v>
      </c>
      <c r="I547" s="34">
        <v>1183.22</v>
      </c>
      <c r="J547" s="42">
        <v>5.35</v>
      </c>
      <c r="K547" s="36">
        <v>640.71600000000001</v>
      </c>
      <c r="L547" s="37">
        <v>0.54150200300873885</v>
      </c>
      <c r="M547" s="38">
        <v>9.879999999999999</v>
      </c>
      <c r="N547" s="36">
        <v>1183.2288000000001</v>
      </c>
      <c r="O547" s="39">
        <v>1.0000074373320262</v>
      </c>
      <c r="P547" s="36">
        <v>-8.800000000064756E-3</v>
      </c>
    </row>
    <row r="548" spans="1:16" x14ac:dyDescent="0.25">
      <c r="A548" s="21">
        <v>15</v>
      </c>
      <c r="B548" s="21"/>
      <c r="C548" s="21"/>
      <c r="D548" s="21" t="s">
        <v>1442</v>
      </c>
      <c r="E548" s="21"/>
      <c r="F548" s="43">
        <v>0</v>
      </c>
      <c r="G548" s="23"/>
      <c r="H548" s="23"/>
      <c r="I548" s="24">
        <v>1481370.81</v>
      </c>
      <c r="J548" s="25"/>
      <c r="K548" s="24">
        <v>4499.0640000000003</v>
      </c>
      <c r="L548" s="26">
        <v>3.0370950808731004E-3</v>
      </c>
      <c r="M548" s="27"/>
      <c r="N548" s="24">
        <v>4499.0640000000003</v>
      </c>
      <c r="O548" s="28">
        <v>3.0370950808731004E-3</v>
      </c>
      <c r="P548" s="24">
        <v>1476871.746</v>
      </c>
    </row>
    <row r="549" spans="1:16" ht="51" x14ac:dyDescent="0.25">
      <c r="A549" s="29" t="s">
        <v>1443</v>
      </c>
      <c r="B549" s="30" t="s">
        <v>1444</v>
      </c>
      <c r="C549" s="29" t="s">
        <v>23</v>
      </c>
      <c r="D549" s="29" t="s">
        <v>1445</v>
      </c>
      <c r="E549" s="31" t="s">
        <v>30</v>
      </c>
      <c r="F549" s="32">
        <v>43.64</v>
      </c>
      <c r="G549" s="33">
        <v>685.68</v>
      </c>
      <c r="H549" s="33">
        <v>858.6</v>
      </c>
      <c r="I549" s="34">
        <v>37469.300000000003</v>
      </c>
      <c r="J549" s="35">
        <v>5.24</v>
      </c>
      <c r="K549" s="36">
        <v>4499.0640000000003</v>
      </c>
      <c r="L549" s="37">
        <v>0.12007334004104693</v>
      </c>
      <c r="M549" s="38">
        <v>5.24</v>
      </c>
      <c r="N549" s="36">
        <v>4499.0640000000003</v>
      </c>
      <c r="O549" s="39">
        <v>0.12007334004104693</v>
      </c>
      <c r="P549" s="36">
        <v>32970.236000000004</v>
      </c>
    </row>
    <row r="550" spans="1:16" ht="51" x14ac:dyDescent="0.25">
      <c r="A550" s="29" t="s">
        <v>1446</v>
      </c>
      <c r="B550" s="30" t="s">
        <v>1447</v>
      </c>
      <c r="C550" s="29" t="s">
        <v>23</v>
      </c>
      <c r="D550" s="29" t="s">
        <v>1448</v>
      </c>
      <c r="E550" s="31" t="s">
        <v>30</v>
      </c>
      <c r="F550" s="32">
        <v>29.81</v>
      </c>
      <c r="G550" s="33">
        <v>2142.4499999999998</v>
      </c>
      <c r="H550" s="33">
        <v>2682.77</v>
      </c>
      <c r="I550" s="34">
        <v>79973.37</v>
      </c>
      <c r="J550" s="41"/>
      <c r="K550" s="36">
        <v>0</v>
      </c>
      <c r="L550" s="37">
        <v>0</v>
      </c>
      <c r="M550" s="38">
        <v>0</v>
      </c>
      <c r="N550" s="36">
        <v>0</v>
      </c>
      <c r="O550" s="39">
        <v>0</v>
      </c>
      <c r="P550" s="36">
        <v>79973.37</v>
      </c>
    </row>
    <row r="551" spans="1:16" ht="63.75" x14ac:dyDescent="0.25">
      <c r="A551" s="29" t="s">
        <v>1449</v>
      </c>
      <c r="B551" s="30" t="s">
        <v>1450</v>
      </c>
      <c r="C551" s="29" t="s">
        <v>23</v>
      </c>
      <c r="D551" s="29" t="s">
        <v>1451</v>
      </c>
      <c r="E551" s="31" t="s">
        <v>30</v>
      </c>
      <c r="F551" s="32">
        <v>254.45</v>
      </c>
      <c r="G551" s="33">
        <v>881</v>
      </c>
      <c r="H551" s="33">
        <v>1103.18</v>
      </c>
      <c r="I551" s="34">
        <v>280704.15000000002</v>
      </c>
      <c r="J551" s="41"/>
      <c r="K551" s="36">
        <v>0</v>
      </c>
      <c r="L551" s="37">
        <v>0</v>
      </c>
      <c r="M551" s="38">
        <v>0</v>
      </c>
      <c r="N551" s="36">
        <v>0</v>
      </c>
      <c r="O551" s="39">
        <v>0</v>
      </c>
      <c r="P551" s="36">
        <v>280704.15000000002</v>
      </c>
    </row>
    <row r="552" spans="1:16" ht="51" x14ac:dyDescent="0.25">
      <c r="A552" s="29" t="s">
        <v>1452</v>
      </c>
      <c r="B552" s="30" t="s">
        <v>1453</v>
      </c>
      <c r="C552" s="29" t="s">
        <v>23</v>
      </c>
      <c r="D552" s="29" t="s">
        <v>1454</v>
      </c>
      <c r="E552" s="31" t="s">
        <v>30</v>
      </c>
      <c r="F552" s="32">
        <v>31.96</v>
      </c>
      <c r="G552" s="33">
        <v>1449.1</v>
      </c>
      <c r="H552" s="33">
        <v>1814.56</v>
      </c>
      <c r="I552" s="34">
        <v>57993.33</v>
      </c>
      <c r="J552" s="41"/>
      <c r="K552" s="36">
        <v>0</v>
      </c>
      <c r="L552" s="37">
        <v>0</v>
      </c>
      <c r="M552" s="38">
        <v>0</v>
      </c>
      <c r="N552" s="36">
        <v>0</v>
      </c>
      <c r="O552" s="39">
        <v>0</v>
      </c>
      <c r="P552" s="36">
        <v>57993.33</v>
      </c>
    </row>
    <row r="553" spans="1:16" ht="38.25" x14ac:dyDescent="0.25">
      <c r="A553" s="29" t="s">
        <v>1455</v>
      </c>
      <c r="B553" s="30" t="s">
        <v>1456</v>
      </c>
      <c r="C553" s="29" t="s">
        <v>23</v>
      </c>
      <c r="D553" s="29" t="s">
        <v>1457</v>
      </c>
      <c r="E553" s="31" t="s">
        <v>30</v>
      </c>
      <c r="F553" s="32">
        <v>395.5</v>
      </c>
      <c r="G553" s="33">
        <v>1871</v>
      </c>
      <c r="H553" s="33">
        <v>2342.86</v>
      </c>
      <c r="I553" s="34">
        <v>926601.13</v>
      </c>
      <c r="J553" s="41"/>
      <c r="K553" s="36">
        <v>0</v>
      </c>
      <c r="L553" s="37">
        <v>0</v>
      </c>
      <c r="M553" s="38">
        <v>0</v>
      </c>
      <c r="N553" s="36">
        <v>0</v>
      </c>
      <c r="O553" s="39">
        <v>0</v>
      </c>
      <c r="P553" s="36">
        <v>926601.13</v>
      </c>
    </row>
    <row r="554" spans="1:16" ht="51" x14ac:dyDescent="0.25">
      <c r="A554" s="29" t="s">
        <v>1458</v>
      </c>
      <c r="B554" s="30" t="s">
        <v>1459</v>
      </c>
      <c r="C554" s="29" t="s">
        <v>23</v>
      </c>
      <c r="D554" s="29" t="s">
        <v>1460</v>
      </c>
      <c r="E554" s="31" t="s">
        <v>30</v>
      </c>
      <c r="F554" s="32">
        <v>40.25</v>
      </c>
      <c r="G554" s="33">
        <v>1622.87</v>
      </c>
      <c r="H554" s="33">
        <v>2032.15</v>
      </c>
      <c r="I554" s="34">
        <v>81794.03</v>
      </c>
      <c r="J554" s="41"/>
      <c r="K554" s="36">
        <v>0</v>
      </c>
      <c r="L554" s="37">
        <v>0</v>
      </c>
      <c r="M554" s="38">
        <v>0</v>
      </c>
      <c r="N554" s="36">
        <v>0</v>
      </c>
      <c r="O554" s="39">
        <v>0</v>
      </c>
      <c r="P554" s="36">
        <v>81794.03</v>
      </c>
    </row>
    <row r="555" spans="1:16" ht="63.75" x14ac:dyDescent="0.25">
      <c r="A555" s="29" t="s">
        <v>1461</v>
      </c>
      <c r="B555" s="30" t="s">
        <v>1462</v>
      </c>
      <c r="C555" s="29" t="s">
        <v>23</v>
      </c>
      <c r="D555" s="29" t="s">
        <v>1463</v>
      </c>
      <c r="E555" s="31" t="s">
        <v>38</v>
      </c>
      <c r="F555" s="32">
        <v>55</v>
      </c>
      <c r="G555" s="33">
        <v>244.45</v>
      </c>
      <c r="H555" s="33">
        <v>306.10000000000002</v>
      </c>
      <c r="I555" s="34">
        <v>16835.5</v>
      </c>
      <c r="J555" s="42"/>
      <c r="K555" s="36">
        <v>0</v>
      </c>
      <c r="L555" s="37">
        <v>0</v>
      </c>
      <c r="M555" s="38">
        <v>0</v>
      </c>
      <c r="N555" s="36">
        <v>0</v>
      </c>
      <c r="O555" s="39">
        <v>0</v>
      </c>
      <c r="P555" s="36">
        <v>16835.5</v>
      </c>
    </row>
    <row r="556" spans="1:16" x14ac:dyDescent="0.25">
      <c r="A556" s="21">
        <v>16</v>
      </c>
      <c r="B556" s="21"/>
      <c r="C556" s="21"/>
      <c r="D556" s="21" t="s">
        <v>1464</v>
      </c>
      <c r="E556" s="21"/>
      <c r="F556" s="43">
        <v>0</v>
      </c>
      <c r="G556" s="23"/>
      <c r="H556" s="23"/>
      <c r="I556" s="24">
        <v>599230.64</v>
      </c>
      <c r="J556" s="25"/>
      <c r="K556" s="24">
        <v>0</v>
      </c>
      <c r="L556" s="26">
        <v>0</v>
      </c>
      <c r="M556" s="27"/>
      <c r="N556" s="24">
        <v>12891.060000000001</v>
      </c>
      <c r="O556" s="28">
        <v>2.1512684998884573E-2</v>
      </c>
      <c r="P556" s="24">
        <v>586339.57999999996</v>
      </c>
    </row>
    <row r="557" spans="1:16" ht="25.5" x14ac:dyDescent="0.25">
      <c r="A557" s="29" t="s">
        <v>1465</v>
      </c>
      <c r="B557" s="30" t="s">
        <v>1466</v>
      </c>
      <c r="C557" s="29" t="s">
        <v>23</v>
      </c>
      <c r="D557" s="29" t="s">
        <v>1467</v>
      </c>
      <c r="E557" s="31" t="s">
        <v>30</v>
      </c>
      <c r="F557" s="32">
        <v>158.52000000000001</v>
      </c>
      <c r="G557" s="33">
        <v>429.07</v>
      </c>
      <c r="H557" s="33">
        <v>537.28</v>
      </c>
      <c r="I557" s="34">
        <v>85169.62</v>
      </c>
      <c r="J557" s="35"/>
      <c r="K557" s="36">
        <v>0</v>
      </c>
      <c r="L557" s="37">
        <v>0</v>
      </c>
      <c r="M557" s="38">
        <v>0</v>
      </c>
      <c r="N557" s="36">
        <v>0</v>
      </c>
      <c r="O557" s="39">
        <v>0</v>
      </c>
      <c r="P557" s="36">
        <v>85169.62</v>
      </c>
    </row>
    <row r="558" spans="1:16" ht="76.5" x14ac:dyDescent="0.25">
      <c r="A558" s="29" t="s">
        <v>1468</v>
      </c>
      <c r="B558" s="30" t="s">
        <v>1469</v>
      </c>
      <c r="C558" s="29" t="s">
        <v>23</v>
      </c>
      <c r="D558" s="29" t="s">
        <v>1470</v>
      </c>
      <c r="E558" s="31" t="s">
        <v>30</v>
      </c>
      <c r="F558" s="32">
        <v>198.9</v>
      </c>
      <c r="G558" s="33">
        <v>1976</v>
      </c>
      <c r="H558" s="33">
        <v>2474.34</v>
      </c>
      <c r="I558" s="34">
        <v>492146.22</v>
      </c>
      <c r="J558" s="41"/>
      <c r="K558" s="36">
        <v>0</v>
      </c>
      <c r="L558" s="37">
        <v>0</v>
      </c>
      <c r="M558" s="38">
        <v>0</v>
      </c>
      <c r="N558" s="36">
        <v>0</v>
      </c>
      <c r="O558" s="39">
        <v>0</v>
      </c>
      <c r="P558" s="36">
        <v>492146.22</v>
      </c>
    </row>
    <row r="559" spans="1:16" x14ac:dyDescent="0.25">
      <c r="A559" s="29" t="s">
        <v>1471</v>
      </c>
      <c r="B559" s="30" t="s">
        <v>1472</v>
      </c>
      <c r="C559" s="29" t="s">
        <v>28</v>
      </c>
      <c r="D559" s="29" t="s">
        <v>1473</v>
      </c>
      <c r="E559" s="31" t="s">
        <v>30</v>
      </c>
      <c r="F559" s="32">
        <v>198.9</v>
      </c>
      <c r="G559" s="33">
        <v>87.99</v>
      </c>
      <c r="H559" s="33">
        <v>110.18</v>
      </c>
      <c r="I559" s="34">
        <v>21914.799999999999</v>
      </c>
      <c r="J559" s="42"/>
      <c r="K559" s="36">
        <v>0</v>
      </c>
      <c r="L559" s="37">
        <v>0</v>
      </c>
      <c r="M559" s="38">
        <v>117</v>
      </c>
      <c r="N559" s="36">
        <v>12891.060000000001</v>
      </c>
      <c r="O559" s="39">
        <v>0.58823534780148579</v>
      </c>
      <c r="P559" s="36">
        <v>9023.739999999998</v>
      </c>
    </row>
    <row r="560" spans="1:16" x14ac:dyDescent="0.25">
      <c r="A560" s="21">
        <v>17</v>
      </c>
      <c r="B560" s="21"/>
      <c r="C560" s="21"/>
      <c r="D560" s="21" t="s">
        <v>1474</v>
      </c>
      <c r="E560" s="21"/>
      <c r="F560" s="43">
        <v>0</v>
      </c>
      <c r="G560" s="23"/>
      <c r="H560" s="23"/>
      <c r="I560" s="24">
        <v>321902.99999999994</v>
      </c>
      <c r="J560" s="25"/>
      <c r="K560" s="24">
        <v>0</v>
      </c>
      <c r="L560" s="26">
        <v>0</v>
      </c>
      <c r="M560" s="27"/>
      <c r="N560" s="24">
        <v>9451.6611999999986</v>
      </c>
      <c r="O560" s="28">
        <v>2.9361830116525788E-2</v>
      </c>
      <c r="P560" s="24">
        <v>312451.33879999991</v>
      </c>
    </row>
    <row r="561" spans="1:16" x14ac:dyDescent="0.25">
      <c r="A561" s="45" t="s">
        <v>1475</v>
      </c>
      <c r="B561" s="45"/>
      <c r="C561" s="45"/>
      <c r="D561" s="45" t="s">
        <v>1476</v>
      </c>
      <c r="E561" s="45"/>
      <c r="F561" s="46">
        <v>0</v>
      </c>
      <c r="G561" s="47"/>
      <c r="H561" s="47"/>
      <c r="I561" s="48">
        <v>299751.83999999997</v>
      </c>
      <c r="J561" s="49"/>
      <c r="K561" s="48">
        <v>0</v>
      </c>
      <c r="L561" s="50">
        <v>0</v>
      </c>
      <c r="M561" s="51"/>
      <c r="N561" s="48">
        <v>3606.91</v>
      </c>
      <c r="O561" s="52">
        <v>1.203298702019644E-2</v>
      </c>
      <c r="P561" s="48">
        <v>296144.92999999993</v>
      </c>
    </row>
    <row r="562" spans="1:16" ht="38.25" x14ac:dyDescent="0.25">
      <c r="A562" s="29" t="s">
        <v>1477</v>
      </c>
      <c r="B562" s="30" t="s">
        <v>1478</v>
      </c>
      <c r="C562" s="29" t="s">
        <v>23</v>
      </c>
      <c r="D562" s="29" t="s">
        <v>1479</v>
      </c>
      <c r="E562" s="31" t="s">
        <v>38</v>
      </c>
      <c r="F562" s="32">
        <v>28</v>
      </c>
      <c r="G562" s="33">
        <v>5220</v>
      </c>
      <c r="H562" s="33">
        <v>6536.48</v>
      </c>
      <c r="I562" s="34">
        <v>183021.44</v>
      </c>
      <c r="J562" s="41"/>
      <c r="K562" s="36">
        <v>0</v>
      </c>
      <c r="L562" s="37">
        <v>0</v>
      </c>
      <c r="M562" s="38">
        <v>0</v>
      </c>
      <c r="N562" s="36">
        <v>0</v>
      </c>
      <c r="O562" s="39">
        <v>0</v>
      </c>
      <c r="P562" s="36">
        <v>183021.44</v>
      </c>
    </row>
    <row r="563" spans="1:16" ht="63.75" x14ac:dyDescent="0.25">
      <c r="A563" s="29" t="s">
        <v>1480</v>
      </c>
      <c r="B563" s="30" t="s">
        <v>1481</v>
      </c>
      <c r="C563" s="29" t="s">
        <v>23</v>
      </c>
      <c r="D563" s="29" t="s">
        <v>1482</v>
      </c>
      <c r="E563" s="31" t="s">
        <v>38</v>
      </c>
      <c r="F563" s="32">
        <v>6</v>
      </c>
      <c r="G563" s="33">
        <v>634.26</v>
      </c>
      <c r="H563" s="33">
        <v>794.22</v>
      </c>
      <c r="I563" s="34">
        <v>4765.32</v>
      </c>
      <c r="J563" s="41"/>
      <c r="K563" s="36">
        <v>0</v>
      </c>
      <c r="L563" s="37">
        <v>0</v>
      </c>
      <c r="M563" s="38">
        <v>3</v>
      </c>
      <c r="N563" s="36">
        <v>2382.66</v>
      </c>
      <c r="O563" s="39">
        <v>0.5</v>
      </c>
      <c r="P563" s="36">
        <v>2382.66</v>
      </c>
    </row>
    <row r="564" spans="1:16" ht="63.75" x14ac:dyDescent="0.25">
      <c r="A564" s="29" t="s">
        <v>1483</v>
      </c>
      <c r="B564" s="30" t="s">
        <v>1484</v>
      </c>
      <c r="C564" s="29" t="s">
        <v>23</v>
      </c>
      <c r="D564" s="29" t="s">
        <v>1485</v>
      </c>
      <c r="E564" s="31" t="s">
        <v>38</v>
      </c>
      <c r="F564" s="32">
        <v>1</v>
      </c>
      <c r="G564" s="33">
        <v>625.22</v>
      </c>
      <c r="H564" s="33">
        <v>782.9</v>
      </c>
      <c r="I564" s="34">
        <v>782.9</v>
      </c>
      <c r="J564" s="41"/>
      <c r="K564" s="36">
        <v>0</v>
      </c>
      <c r="L564" s="37">
        <v>0</v>
      </c>
      <c r="M564" s="38">
        <v>0</v>
      </c>
      <c r="N564" s="36">
        <v>0</v>
      </c>
      <c r="O564" s="39">
        <v>0</v>
      </c>
      <c r="P564" s="36">
        <v>782.9</v>
      </c>
    </row>
    <row r="565" spans="1:16" ht="51" x14ac:dyDescent="0.25">
      <c r="A565" s="29" t="s">
        <v>1486</v>
      </c>
      <c r="B565" s="30" t="s">
        <v>1487</v>
      </c>
      <c r="C565" s="29" t="s">
        <v>23</v>
      </c>
      <c r="D565" s="29" t="s">
        <v>1488</v>
      </c>
      <c r="E565" s="31" t="s">
        <v>38</v>
      </c>
      <c r="F565" s="32">
        <v>1</v>
      </c>
      <c r="G565" s="33">
        <v>4880</v>
      </c>
      <c r="H565" s="33">
        <v>6110.73</v>
      </c>
      <c r="I565" s="34">
        <v>6110.73</v>
      </c>
      <c r="J565" s="41"/>
      <c r="K565" s="36">
        <v>0</v>
      </c>
      <c r="L565" s="37">
        <v>0</v>
      </c>
      <c r="M565" s="38">
        <v>0</v>
      </c>
      <c r="N565" s="36">
        <v>0</v>
      </c>
      <c r="O565" s="39">
        <v>0</v>
      </c>
      <c r="P565" s="36">
        <v>6110.73</v>
      </c>
    </row>
    <row r="566" spans="1:16" ht="76.5" x14ac:dyDescent="0.25">
      <c r="A566" s="29" t="s">
        <v>1489</v>
      </c>
      <c r="B566" s="30" t="s">
        <v>1490</v>
      </c>
      <c r="C566" s="29" t="s">
        <v>28</v>
      </c>
      <c r="D566" s="29" t="s">
        <v>1491</v>
      </c>
      <c r="E566" s="31" t="s">
        <v>38</v>
      </c>
      <c r="F566" s="32">
        <v>2</v>
      </c>
      <c r="G566" s="33">
        <v>827.3</v>
      </c>
      <c r="H566" s="33">
        <v>1035.94</v>
      </c>
      <c r="I566" s="34">
        <v>2071.88</v>
      </c>
      <c r="J566" s="41"/>
      <c r="K566" s="36">
        <v>0</v>
      </c>
      <c r="L566" s="37">
        <v>0</v>
      </c>
      <c r="M566" s="38">
        <v>0</v>
      </c>
      <c r="N566" s="36">
        <v>0</v>
      </c>
      <c r="O566" s="39">
        <v>0</v>
      </c>
      <c r="P566" s="36">
        <v>2071.88</v>
      </c>
    </row>
    <row r="567" spans="1:16" ht="51" x14ac:dyDescent="0.25">
      <c r="A567" s="29" t="s">
        <v>1492</v>
      </c>
      <c r="B567" s="30" t="s">
        <v>1493</v>
      </c>
      <c r="C567" s="29" t="s">
        <v>23</v>
      </c>
      <c r="D567" s="29" t="s">
        <v>1494</v>
      </c>
      <c r="E567" s="31" t="s">
        <v>38</v>
      </c>
      <c r="F567" s="32">
        <v>2</v>
      </c>
      <c r="G567" s="33">
        <v>2985</v>
      </c>
      <c r="H567" s="33">
        <v>3737.81</v>
      </c>
      <c r="I567" s="34">
        <v>7475.62</v>
      </c>
      <c r="J567" s="41"/>
      <c r="K567" s="36">
        <v>0</v>
      </c>
      <c r="L567" s="37">
        <v>0</v>
      </c>
      <c r="M567" s="38">
        <v>0</v>
      </c>
      <c r="N567" s="36">
        <v>0</v>
      </c>
      <c r="O567" s="39">
        <v>0</v>
      </c>
      <c r="P567" s="36">
        <v>7475.62</v>
      </c>
    </row>
    <row r="568" spans="1:16" ht="63.75" x14ac:dyDescent="0.25">
      <c r="A568" s="29" t="s">
        <v>1495</v>
      </c>
      <c r="B568" s="30" t="s">
        <v>1496</v>
      </c>
      <c r="C568" s="29" t="s">
        <v>23</v>
      </c>
      <c r="D568" s="29" t="s">
        <v>1497</v>
      </c>
      <c r="E568" s="31" t="s">
        <v>518</v>
      </c>
      <c r="F568" s="32">
        <v>2</v>
      </c>
      <c r="G568" s="33">
        <v>1182.5326499999999</v>
      </c>
      <c r="H568" s="33">
        <v>1480.76</v>
      </c>
      <c r="I568" s="34">
        <v>2961.52</v>
      </c>
      <c r="J568" s="41"/>
      <c r="K568" s="36">
        <v>0</v>
      </c>
      <c r="L568" s="37">
        <v>0</v>
      </c>
      <c r="M568" s="38">
        <v>0</v>
      </c>
      <c r="N568" s="36">
        <v>0</v>
      </c>
      <c r="O568" s="39">
        <v>0</v>
      </c>
      <c r="P568" s="36">
        <v>2961.52</v>
      </c>
    </row>
    <row r="569" spans="1:16" ht="51" x14ac:dyDescent="0.25">
      <c r="A569" s="29" t="s">
        <v>1498</v>
      </c>
      <c r="B569" s="30" t="s">
        <v>1499</v>
      </c>
      <c r="C569" s="29" t="s">
        <v>23</v>
      </c>
      <c r="D569" s="29" t="s">
        <v>1500</v>
      </c>
      <c r="E569" s="31" t="s">
        <v>38</v>
      </c>
      <c r="F569" s="32">
        <v>2</v>
      </c>
      <c r="G569" s="33">
        <v>637.91</v>
      </c>
      <c r="H569" s="33">
        <v>798.79</v>
      </c>
      <c r="I569" s="34">
        <v>1597.58</v>
      </c>
      <c r="J569" s="41"/>
      <c r="K569" s="36">
        <v>0</v>
      </c>
      <c r="L569" s="37">
        <v>0</v>
      </c>
      <c r="M569" s="38">
        <v>0</v>
      </c>
      <c r="N569" s="36">
        <v>0</v>
      </c>
      <c r="O569" s="39">
        <v>0</v>
      </c>
      <c r="P569" s="36">
        <v>1597.58</v>
      </c>
    </row>
    <row r="570" spans="1:16" ht="63.75" x14ac:dyDescent="0.25">
      <c r="A570" s="29" t="s">
        <v>1501</v>
      </c>
      <c r="B570" s="30" t="s">
        <v>1502</v>
      </c>
      <c r="C570" s="29" t="s">
        <v>23</v>
      </c>
      <c r="D570" s="29" t="s">
        <v>1503</v>
      </c>
      <c r="E570" s="31" t="s">
        <v>38</v>
      </c>
      <c r="F570" s="32">
        <v>3</v>
      </c>
      <c r="G570" s="33">
        <v>977.68</v>
      </c>
      <c r="H570" s="33">
        <v>1224.25</v>
      </c>
      <c r="I570" s="34">
        <v>3672.75</v>
      </c>
      <c r="J570" s="41"/>
      <c r="K570" s="36">
        <v>0</v>
      </c>
      <c r="L570" s="37">
        <v>0</v>
      </c>
      <c r="M570" s="38">
        <v>1</v>
      </c>
      <c r="N570" s="36">
        <v>1224.25</v>
      </c>
      <c r="O570" s="39">
        <v>0.33333333333333331</v>
      </c>
      <c r="P570" s="36">
        <v>2448.5</v>
      </c>
    </row>
    <row r="571" spans="1:16" ht="51" x14ac:dyDescent="0.25">
      <c r="A571" s="29" t="s">
        <v>1504</v>
      </c>
      <c r="B571" s="30" t="s">
        <v>1505</v>
      </c>
      <c r="C571" s="29" t="s">
        <v>23</v>
      </c>
      <c r="D571" s="29" t="s">
        <v>1506</v>
      </c>
      <c r="E571" s="31" t="s">
        <v>38</v>
      </c>
      <c r="F571" s="32">
        <v>2</v>
      </c>
      <c r="G571" s="33">
        <v>2330</v>
      </c>
      <c r="H571" s="33">
        <v>2917.62</v>
      </c>
      <c r="I571" s="34">
        <v>5835.24</v>
      </c>
      <c r="J571" s="41"/>
      <c r="K571" s="36">
        <v>0</v>
      </c>
      <c r="L571" s="37">
        <v>0</v>
      </c>
      <c r="M571" s="38">
        <v>0</v>
      </c>
      <c r="N571" s="36">
        <v>0</v>
      </c>
      <c r="O571" s="39">
        <v>0</v>
      </c>
      <c r="P571" s="36">
        <v>5835.24</v>
      </c>
    </row>
    <row r="572" spans="1:16" ht="51" x14ac:dyDescent="0.25">
      <c r="A572" s="29" t="s">
        <v>1507</v>
      </c>
      <c r="B572" s="30" t="s">
        <v>1508</v>
      </c>
      <c r="C572" s="29" t="s">
        <v>23</v>
      </c>
      <c r="D572" s="29" t="s">
        <v>1509</v>
      </c>
      <c r="E572" s="31" t="s">
        <v>38</v>
      </c>
      <c r="F572" s="32">
        <v>2</v>
      </c>
      <c r="G572" s="33">
        <v>1280.6099999999999</v>
      </c>
      <c r="H572" s="33">
        <v>1603.57</v>
      </c>
      <c r="I572" s="34">
        <v>3207.14</v>
      </c>
      <c r="J572" s="41"/>
      <c r="K572" s="36">
        <v>0</v>
      </c>
      <c r="L572" s="37">
        <v>0</v>
      </c>
      <c r="M572" s="38">
        <v>0</v>
      </c>
      <c r="N572" s="36">
        <v>0</v>
      </c>
      <c r="O572" s="39">
        <v>0</v>
      </c>
      <c r="P572" s="36">
        <v>3207.14</v>
      </c>
    </row>
    <row r="573" spans="1:16" ht="51" x14ac:dyDescent="0.25">
      <c r="A573" s="29" t="s">
        <v>1510</v>
      </c>
      <c r="B573" s="30" t="s">
        <v>1511</v>
      </c>
      <c r="C573" s="29" t="s">
        <v>23</v>
      </c>
      <c r="D573" s="29" t="s">
        <v>1512</v>
      </c>
      <c r="E573" s="31" t="s">
        <v>38</v>
      </c>
      <c r="F573" s="32">
        <v>1</v>
      </c>
      <c r="G573" s="33">
        <v>968.27</v>
      </c>
      <c r="H573" s="33">
        <v>1212.46</v>
      </c>
      <c r="I573" s="34">
        <v>1212.46</v>
      </c>
      <c r="J573" s="41"/>
      <c r="K573" s="36">
        <v>0</v>
      </c>
      <c r="L573" s="37">
        <v>0</v>
      </c>
      <c r="M573" s="38">
        <v>0</v>
      </c>
      <c r="N573" s="36">
        <v>0</v>
      </c>
      <c r="O573" s="39">
        <v>0</v>
      </c>
      <c r="P573" s="36">
        <v>1212.46</v>
      </c>
    </row>
    <row r="574" spans="1:16" ht="51" x14ac:dyDescent="0.25">
      <c r="A574" s="29" t="s">
        <v>1513</v>
      </c>
      <c r="B574" s="30" t="s">
        <v>1514</v>
      </c>
      <c r="C574" s="29" t="s">
        <v>23</v>
      </c>
      <c r="D574" s="29" t="s">
        <v>1515</v>
      </c>
      <c r="E574" s="31" t="s">
        <v>38</v>
      </c>
      <c r="F574" s="32">
        <v>1</v>
      </c>
      <c r="G574" s="33">
        <v>3043.6057599999999</v>
      </c>
      <c r="H574" s="33">
        <v>3811.2</v>
      </c>
      <c r="I574" s="34">
        <v>3811.2</v>
      </c>
      <c r="J574" s="41"/>
      <c r="K574" s="36">
        <v>0</v>
      </c>
      <c r="L574" s="37">
        <v>0</v>
      </c>
      <c r="M574" s="38">
        <v>0</v>
      </c>
      <c r="N574" s="36">
        <v>0</v>
      </c>
      <c r="O574" s="39">
        <v>0</v>
      </c>
      <c r="P574" s="36">
        <v>3811.2</v>
      </c>
    </row>
    <row r="575" spans="1:16" ht="25.5" x14ac:dyDescent="0.25">
      <c r="A575" s="29" t="s">
        <v>1516</v>
      </c>
      <c r="B575" s="30" t="s">
        <v>1517</v>
      </c>
      <c r="C575" s="29" t="s">
        <v>23</v>
      </c>
      <c r="D575" s="29" t="s">
        <v>1518</v>
      </c>
      <c r="E575" s="31" t="s">
        <v>38</v>
      </c>
      <c r="F575" s="32">
        <v>2</v>
      </c>
      <c r="G575" s="33">
        <v>5362.08</v>
      </c>
      <c r="H575" s="33">
        <v>6714.39</v>
      </c>
      <c r="I575" s="34">
        <v>13428.78</v>
      </c>
      <c r="J575" s="41"/>
      <c r="K575" s="36">
        <v>0</v>
      </c>
      <c r="L575" s="37">
        <v>0</v>
      </c>
      <c r="M575" s="38">
        <v>0</v>
      </c>
      <c r="N575" s="36">
        <v>0</v>
      </c>
      <c r="O575" s="39">
        <v>0</v>
      </c>
      <c r="P575" s="36">
        <v>13428.78</v>
      </c>
    </row>
    <row r="576" spans="1:16" ht="38.25" x14ac:dyDescent="0.25">
      <c r="A576" s="29" t="s">
        <v>1519</v>
      </c>
      <c r="B576" s="30" t="s">
        <v>1520</v>
      </c>
      <c r="C576" s="29" t="s">
        <v>23</v>
      </c>
      <c r="D576" s="29" t="s">
        <v>1521</v>
      </c>
      <c r="E576" s="31" t="s">
        <v>38</v>
      </c>
      <c r="F576" s="32">
        <v>1</v>
      </c>
      <c r="G576" s="33">
        <v>1691.56</v>
      </c>
      <c r="H576" s="33">
        <v>2118.17</v>
      </c>
      <c r="I576" s="34">
        <v>2118.17</v>
      </c>
      <c r="J576" s="41"/>
      <c r="K576" s="36">
        <v>0</v>
      </c>
      <c r="L576" s="37">
        <v>0</v>
      </c>
      <c r="M576" s="38">
        <v>0</v>
      </c>
      <c r="N576" s="36">
        <v>0</v>
      </c>
      <c r="O576" s="39">
        <v>0</v>
      </c>
      <c r="P576" s="36">
        <v>2118.17</v>
      </c>
    </row>
    <row r="577" spans="1:16" ht="51" x14ac:dyDescent="0.25">
      <c r="A577" s="29" t="s">
        <v>1522</v>
      </c>
      <c r="B577" s="30" t="s">
        <v>1523</v>
      </c>
      <c r="C577" s="29" t="s">
        <v>23</v>
      </c>
      <c r="D577" s="29" t="s">
        <v>1524</v>
      </c>
      <c r="E577" s="31" t="s">
        <v>38</v>
      </c>
      <c r="F577" s="32">
        <v>2</v>
      </c>
      <c r="G577" s="33">
        <v>1350.18</v>
      </c>
      <c r="H577" s="33">
        <v>1690.69</v>
      </c>
      <c r="I577" s="34">
        <v>3381.38</v>
      </c>
      <c r="J577" s="41"/>
      <c r="K577" s="36">
        <v>0</v>
      </c>
      <c r="L577" s="37">
        <v>0</v>
      </c>
      <c r="M577" s="38">
        <v>0</v>
      </c>
      <c r="N577" s="36">
        <v>0</v>
      </c>
      <c r="O577" s="39">
        <v>0</v>
      </c>
      <c r="P577" s="36">
        <v>3381.38</v>
      </c>
    </row>
    <row r="578" spans="1:16" ht="63.75" x14ac:dyDescent="0.25">
      <c r="A578" s="29" t="s">
        <v>1525</v>
      </c>
      <c r="B578" s="30" t="s">
        <v>1526</v>
      </c>
      <c r="C578" s="29" t="s">
        <v>23</v>
      </c>
      <c r="D578" s="29" t="s">
        <v>1527</v>
      </c>
      <c r="E578" s="31" t="s">
        <v>518</v>
      </c>
      <c r="F578" s="32">
        <v>1</v>
      </c>
      <c r="G578" s="33">
        <v>3667.989</v>
      </c>
      <c r="H578" s="33">
        <v>4593.05</v>
      </c>
      <c r="I578" s="34">
        <v>4593.05</v>
      </c>
      <c r="J578" s="41"/>
      <c r="K578" s="36">
        <v>0</v>
      </c>
      <c r="L578" s="37">
        <v>0</v>
      </c>
      <c r="M578" s="38">
        <v>0</v>
      </c>
      <c r="N578" s="36">
        <v>0</v>
      </c>
      <c r="O578" s="39">
        <v>0</v>
      </c>
      <c r="P578" s="36">
        <v>4593.05</v>
      </c>
    </row>
    <row r="579" spans="1:16" ht="51" x14ac:dyDescent="0.25">
      <c r="A579" s="29" t="s">
        <v>1528</v>
      </c>
      <c r="B579" s="30" t="s">
        <v>1529</v>
      </c>
      <c r="C579" s="29" t="s">
        <v>23</v>
      </c>
      <c r="D579" s="29" t="s">
        <v>1530</v>
      </c>
      <c r="E579" s="31" t="s">
        <v>38</v>
      </c>
      <c r="F579" s="32">
        <v>16</v>
      </c>
      <c r="G579" s="33">
        <v>1383.05</v>
      </c>
      <c r="H579" s="33">
        <v>1731.85</v>
      </c>
      <c r="I579" s="34">
        <v>27709.599999999999</v>
      </c>
      <c r="J579" s="41"/>
      <c r="K579" s="36">
        <v>0</v>
      </c>
      <c r="L579" s="37">
        <v>0</v>
      </c>
      <c r="M579" s="38">
        <v>0</v>
      </c>
      <c r="N579" s="36">
        <v>0</v>
      </c>
      <c r="O579" s="39">
        <v>0</v>
      </c>
      <c r="P579" s="36">
        <v>27709.599999999999</v>
      </c>
    </row>
    <row r="580" spans="1:16" ht="38.25" x14ac:dyDescent="0.25">
      <c r="A580" s="29" t="s">
        <v>1531</v>
      </c>
      <c r="B580" s="30" t="s">
        <v>1532</v>
      </c>
      <c r="C580" s="29" t="s">
        <v>23</v>
      </c>
      <c r="D580" s="29" t="s">
        <v>1533</v>
      </c>
      <c r="E580" s="31" t="s">
        <v>38</v>
      </c>
      <c r="F580" s="32">
        <v>1</v>
      </c>
      <c r="G580" s="33">
        <v>6780.9039999999995</v>
      </c>
      <c r="H580" s="33">
        <v>8491.0400000000009</v>
      </c>
      <c r="I580" s="34">
        <v>8491.0400000000009</v>
      </c>
      <c r="J580" s="41"/>
      <c r="K580" s="36">
        <v>0</v>
      </c>
      <c r="L580" s="37">
        <v>0</v>
      </c>
      <c r="M580" s="38">
        <v>0</v>
      </c>
      <c r="N580" s="36">
        <v>0</v>
      </c>
      <c r="O580" s="39">
        <v>0</v>
      </c>
      <c r="P580" s="36">
        <v>8491.0400000000009</v>
      </c>
    </row>
    <row r="581" spans="1:16" ht="63.75" x14ac:dyDescent="0.25">
      <c r="A581" s="29" t="s">
        <v>1534</v>
      </c>
      <c r="B581" s="30" t="s">
        <v>1535</v>
      </c>
      <c r="C581" s="29" t="s">
        <v>23</v>
      </c>
      <c r="D581" s="29" t="s">
        <v>1536</v>
      </c>
      <c r="E581" s="31" t="s">
        <v>38</v>
      </c>
      <c r="F581" s="32">
        <v>2</v>
      </c>
      <c r="G581" s="33">
        <v>911.24</v>
      </c>
      <c r="H581" s="33">
        <v>1141.05</v>
      </c>
      <c r="I581" s="34">
        <v>2282.1</v>
      </c>
      <c r="J581" s="41"/>
      <c r="K581" s="36">
        <v>0</v>
      </c>
      <c r="L581" s="37">
        <v>0</v>
      </c>
      <c r="M581" s="38">
        <v>0</v>
      </c>
      <c r="N581" s="36">
        <v>0</v>
      </c>
      <c r="O581" s="39">
        <v>0</v>
      </c>
      <c r="P581" s="36">
        <v>2282.1</v>
      </c>
    </row>
    <row r="582" spans="1:16" ht="51" x14ac:dyDescent="0.25">
      <c r="A582" s="29" t="s">
        <v>1537</v>
      </c>
      <c r="B582" s="30" t="s">
        <v>1538</v>
      </c>
      <c r="C582" s="29" t="s">
        <v>28</v>
      </c>
      <c r="D582" s="29" t="s">
        <v>1539</v>
      </c>
      <c r="E582" s="31" t="s">
        <v>30</v>
      </c>
      <c r="F582" s="32">
        <v>6.5129999999999999</v>
      </c>
      <c r="G582" s="33">
        <v>1278.43</v>
      </c>
      <c r="H582" s="33">
        <v>1600.85</v>
      </c>
      <c r="I582" s="34">
        <v>10426.33</v>
      </c>
      <c r="J582" s="41"/>
      <c r="K582" s="36">
        <v>0</v>
      </c>
      <c r="L582" s="37">
        <v>0</v>
      </c>
      <c r="M582" s="38">
        <v>0</v>
      </c>
      <c r="N582" s="36">
        <v>0</v>
      </c>
      <c r="O582" s="39">
        <v>0</v>
      </c>
      <c r="P582" s="36">
        <v>10426.33</v>
      </c>
    </row>
    <row r="583" spans="1:16" ht="38.25" x14ac:dyDescent="0.25">
      <c r="A583" s="29" t="s">
        <v>1540</v>
      </c>
      <c r="B583" s="30" t="s">
        <v>1541</v>
      </c>
      <c r="C583" s="29" t="s">
        <v>28</v>
      </c>
      <c r="D583" s="29" t="s">
        <v>1542</v>
      </c>
      <c r="E583" s="31" t="s">
        <v>30</v>
      </c>
      <c r="F583" s="32">
        <v>53.29</v>
      </c>
      <c r="G583" s="33">
        <v>11.93</v>
      </c>
      <c r="H583" s="33">
        <v>14.93</v>
      </c>
      <c r="I583" s="34">
        <v>795.61</v>
      </c>
      <c r="J583" s="41"/>
      <c r="K583" s="36">
        <v>0</v>
      </c>
      <c r="L583" s="37">
        <v>0</v>
      </c>
      <c r="M583" s="38">
        <v>0</v>
      </c>
      <c r="N583" s="36">
        <v>0</v>
      </c>
      <c r="O583" s="39">
        <v>0</v>
      </c>
      <c r="P583" s="36">
        <v>795.61</v>
      </c>
    </row>
    <row r="584" spans="1:16" x14ac:dyDescent="0.25">
      <c r="A584" s="45" t="s">
        <v>1543</v>
      </c>
      <c r="B584" s="45"/>
      <c r="C584" s="45"/>
      <c r="D584" s="45" t="s">
        <v>1544</v>
      </c>
      <c r="E584" s="45"/>
      <c r="F584" s="46">
        <v>0</v>
      </c>
      <c r="G584" s="47"/>
      <c r="H584" s="47"/>
      <c r="I584" s="48">
        <v>22151.159999999996</v>
      </c>
      <c r="J584" s="49"/>
      <c r="K584" s="48">
        <v>0</v>
      </c>
      <c r="L584" s="50">
        <v>0</v>
      </c>
      <c r="M584" s="51"/>
      <c r="N584" s="48">
        <v>5844.7512000000006</v>
      </c>
      <c r="O584" s="52">
        <v>0.26385756773008734</v>
      </c>
      <c r="P584" s="48">
        <v>16306.408799999999</v>
      </c>
    </row>
    <row r="585" spans="1:16" ht="51" x14ac:dyDescent="0.25">
      <c r="A585" s="29" t="s">
        <v>1545</v>
      </c>
      <c r="B585" s="30" t="s">
        <v>1546</v>
      </c>
      <c r="C585" s="29" t="s">
        <v>23</v>
      </c>
      <c r="D585" s="29" t="s">
        <v>1547</v>
      </c>
      <c r="E585" s="31" t="s">
        <v>105</v>
      </c>
      <c r="F585" s="32">
        <v>44.4</v>
      </c>
      <c r="G585" s="33">
        <v>26.75</v>
      </c>
      <c r="H585" s="33">
        <v>33.49</v>
      </c>
      <c r="I585" s="34">
        <v>1486.95</v>
      </c>
      <c r="J585" s="41"/>
      <c r="K585" s="36">
        <v>0</v>
      </c>
      <c r="L585" s="37">
        <v>0</v>
      </c>
      <c r="M585" s="38">
        <v>44.4</v>
      </c>
      <c r="N585" s="36">
        <v>1486.9560000000001</v>
      </c>
      <c r="O585" s="39">
        <v>1.0000040351054171</v>
      </c>
      <c r="P585" s="36">
        <v>-6.0000000000854925E-3</v>
      </c>
    </row>
    <row r="586" spans="1:16" ht="38.25" x14ac:dyDescent="0.25">
      <c r="A586" s="29" t="s">
        <v>1548</v>
      </c>
      <c r="B586" s="30" t="s">
        <v>1549</v>
      </c>
      <c r="C586" s="29" t="s">
        <v>23</v>
      </c>
      <c r="D586" s="29" t="s">
        <v>1550</v>
      </c>
      <c r="E586" s="31" t="s">
        <v>38</v>
      </c>
      <c r="F586" s="32">
        <v>2</v>
      </c>
      <c r="G586" s="33">
        <v>1340.91</v>
      </c>
      <c r="H586" s="33">
        <v>1679.08</v>
      </c>
      <c r="I586" s="34">
        <v>3358.16</v>
      </c>
      <c r="J586" s="41"/>
      <c r="K586" s="36">
        <v>0</v>
      </c>
      <c r="L586" s="37">
        <v>0</v>
      </c>
      <c r="M586" s="38">
        <v>0</v>
      </c>
      <c r="N586" s="36">
        <v>0</v>
      </c>
      <c r="O586" s="39">
        <v>0</v>
      </c>
      <c r="P586" s="36">
        <v>3358.16</v>
      </c>
    </row>
    <row r="587" spans="1:16" ht="38.25" x14ac:dyDescent="0.25">
      <c r="A587" s="29" t="s">
        <v>1551</v>
      </c>
      <c r="B587" s="30" t="s">
        <v>1552</v>
      </c>
      <c r="C587" s="29" t="s">
        <v>23</v>
      </c>
      <c r="D587" s="29" t="s">
        <v>1553</v>
      </c>
      <c r="E587" s="31" t="s">
        <v>38</v>
      </c>
      <c r="F587" s="32">
        <v>2</v>
      </c>
      <c r="G587" s="33">
        <v>1787.88</v>
      </c>
      <c r="H587" s="33">
        <v>2238.7800000000002</v>
      </c>
      <c r="I587" s="34">
        <v>4477.5600000000004</v>
      </c>
      <c r="J587" s="41"/>
      <c r="K587" s="36">
        <v>0</v>
      </c>
      <c r="L587" s="37">
        <v>0</v>
      </c>
      <c r="M587" s="38">
        <v>0</v>
      </c>
      <c r="N587" s="36">
        <v>0</v>
      </c>
      <c r="O587" s="39">
        <v>0</v>
      </c>
      <c r="P587" s="36">
        <v>4477.5600000000004</v>
      </c>
    </row>
    <row r="588" spans="1:16" ht="38.25" x14ac:dyDescent="0.25">
      <c r="A588" s="29" t="s">
        <v>1554</v>
      </c>
      <c r="B588" s="30" t="s">
        <v>1555</v>
      </c>
      <c r="C588" s="29" t="s">
        <v>23</v>
      </c>
      <c r="D588" s="29" t="s">
        <v>1556</v>
      </c>
      <c r="E588" s="31" t="s">
        <v>30</v>
      </c>
      <c r="F588" s="32">
        <v>24.54</v>
      </c>
      <c r="G588" s="33">
        <v>40.159999999999997</v>
      </c>
      <c r="H588" s="33">
        <v>50.28</v>
      </c>
      <c r="I588" s="34">
        <v>1233.8699999999999</v>
      </c>
      <c r="J588" s="41"/>
      <c r="K588" s="36">
        <v>0</v>
      </c>
      <c r="L588" s="37">
        <v>0</v>
      </c>
      <c r="M588" s="38">
        <v>22.34</v>
      </c>
      <c r="N588" s="36">
        <v>1123.2552000000001</v>
      </c>
      <c r="O588" s="39">
        <v>0.9103513336088892</v>
      </c>
      <c r="P588" s="36">
        <v>110.61479999999983</v>
      </c>
    </row>
    <row r="589" spans="1:16" ht="51" x14ac:dyDescent="0.25">
      <c r="A589" s="29" t="s">
        <v>1557</v>
      </c>
      <c r="B589" s="30" t="s">
        <v>1558</v>
      </c>
      <c r="C589" s="29" t="s">
        <v>23</v>
      </c>
      <c r="D589" s="29" t="s">
        <v>1559</v>
      </c>
      <c r="E589" s="31" t="s">
        <v>902</v>
      </c>
      <c r="F589" s="32">
        <v>6</v>
      </c>
      <c r="G589" s="33">
        <v>630</v>
      </c>
      <c r="H589" s="33">
        <v>788.88</v>
      </c>
      <c r="I589" s="34">
        <v>4733.28</v>
      </c>
      <c r="J589" s="41"/>
      <c r="K589" s="36">
        <v>0</v>
      </c>
      <c r="L589" s="37">
        <v>0</v>
      </c>
      <c r="M589" s="38">
        <v>0</v>
      </c>
      <c r="N589" s="36">
        <v>0</v>
      </c>
      <c r="O589" s="39">
        <v>0</v>
      </c>
      <c r="P589" s="36">
        <v>4733.28</v>
      </c>
    </row>
    <row r="590" spans="1:16" ht="51" x14ac:dyDescent="0.25">
      <c r="A590" s="29" t="s">
        <v>1560</v>
      </c>
      <c r="B590" s="30" t="s">
        <v>1561</v>
      </c>
      <c r="C590" s="29" t="s">
        <v>23</v>
      </c>
      <c r="D590" s="29" t="s">
        <v>1562</v>
      </c>
      <c r="E590" s="31" t="s">
        <v>902</v>
      </c>
      <c r="F590" s="32">
        <v>1</v>
      </c>
      <c r="G590" s="33">
        <v>279.45</v>
      </c>
      <c r="H590" s="33">
        <v>349.92</v>
      </c>
      <c r="I590" s="34">
        <v>349.92</v>
      </c>
      <c r="J590" s="41"/>
      <c r="K590" s="36">
        <v>0</v>
      </c>
      <c r="L590" s="37">
        <v>0</v>
      </c>
      <c r="M590" s="38">
        <v>1</v>
      </c>
      <c r="N590" s="36">
        <v>349.92</v>
      </c>
      <c r="O590" s="39">
        <v>1</v>
      </c>
      <c r="P590" s="36">
        <v>0</v>
      </c>
    </row>
    <row r="591" spans="1:16" ht="51" x14ac:dyDescent="0.25">
      <c r="A591" s="29" t="s">
        <v>1563</v>
      </c>
      <c r="B591" s="30" t="s">
        <v>1564</v>
      </c>
      <c r="C591" s="29" t="s">
        <v>23</v>
      </c>
      <c r="D591" s="29" t="s">
        <v>1565</v>
      </c>
      <c r="E591" s="31" t="s">
        <v>902</v>
      </c>
      <c r="F591" s="32">
        <v>3</v>
      </c>
      <c r="G591" s="33">
        <v>1151.8235560000001</v>
      </c>
      <c r="H591" s="33">
        <v>1442.31</v>
      </c>
      <c r="I591" s="34">
        <v>4326.93</v>
      </c>
      <c r="J591" s="41"/>
      <c r="K591" s="36">
        <v>0</v>
      </c>
      <c r="L591" s="37">
        <v>0</v>
      </c>
      <c r="M591" s="38">
        <v>2</v>
      </c>
      <c r="N591" s="36">
        <v>2884.62</v>
      </c>
      <c r="O591" s="39">
        <v>0.66666666666666663</v>
      </c>
      <c r="P591" s="36">
        <v>1442.3100000000004</v>
      </c>
    </row>
    <row r="592" spans="1:16" ht="25.5" x14ac:dyDescent="0.25">
      <c r="A592" s="29" t="s">
        <v>1566</v>
      </c>
      <c r="B592" s="30" t="s">
        <v>1567</v>
      </c>
      <c r="C592" s="29" t="s">
        <v>28</v>
      </c>
      <c r="D592" s="29" t="s">
        <v>1568</v>
      </c>
      <c r="E592" s="31" t="s">
        <v>30</v>
      </c>
      <c r="F592" s="32">
        <v>3.96</v>
      </c>
      <c r="G592" s="33">
        <v>440.54</v>
      </c>
      <c r="H592" s="33">
        <v>551.64</v>
      </c>
      <c r="I592" s="34">
        <v>2184.4899999999998</v>
      </c>
      <c r="J592" s="42"/>
      <c r="K592" s="36">
        <v>0</v>
      </c>
      <c r="L592" s="37">
        <v>0</v>
      </c>
      <c r="M592" s="38">
        <v>0</v>
      </c>
      <c r="N592" s="36">
        <v>0</v>
      </c>
      <c r="O592" s="39">
        <v>0</v>
      </c>
      <c r="P592" s="36">
        <v>2184.4899999999998</v>
      </c>
    </row>
    <row r="593" spans="1:16" x14ac:dyDescent="0.25">
      <c r="A593" s="21">
        <v>18</v>
      </c>
      <c r="B593" s="21"/>
      <c r="C593" s="21"/>
      <c r="D593" s="21" t="s">
        <v>1569</v>
      </c>
      <c r="E593" s="21"/>
      <c r="F593" s="43">
        <v>0</v>
      </c>
      <c r="G593" s="23"/>
      <c r="H593" s="23"/>
      <c r="I593" s="24">
        <v>50194.65</v>
      </c>
      <c r="J593" s="25"/>
      <c r="K593" s="24">
        <v>0</v>
      </c>
      <c r="L593" s="26">
        <v>0</v>
      </c>
      <c r="M593" s="27"/>
      <c r="N593" s="24">
        <v>0</v>
      </c>
      <c r="O593" s="28">
        <v>0</v>
      </c>
      <c r="P593" s="24">
        <v>50194.65</v>
      </c>
    </row>
    <row r="594" spans="1:16" ht="25.5" x14ac:dyDescent="0.25">
      <c r="A594" s="29" t="s">
        <v>1570</v>
      </c>
      <c r="B594" s="30" t="s">
        <v>1571</v>
      </c>
      <c r="C594" s="29" t="s">
        <v>23</v>
      </c>
      <c r="D594" s="29" t="s">
        <v>1572</v>
      </c>
      <c r="E594" s="31" t="s">
        <v>38</v>
      </c>
      <c r="F594" s="32">
        <v>13</v>
      </c>
      <c r="G594" s="33">
        <v>7.55</v>
      </c>
      <c r="H594" s="33">
        <v>9.4499999999999993</v>
      </c>
      <c r="I594" s="34">
        <v>122.85</v>
      </c>
      <c r="J594" s="35"/>
      <c r="K594" s="36">
        <v>0</v>
      </c>
      <c r="L594" s="37">
        <v>0</v>
      </c>
      <c r="M594" s="38">
        <v>0</v>
      </c>
      <c r="N594" s="36">
        <v>0</v>
      </c>
      <c r="O594" s="39">
        <v>0</v>
      </c>
      <c r="P594" s="36">
        <v>122.85</v>
      </c>
    </row>
    <row r="595" spans="1:16" ht="25.5" x14ac:dyDescent="0.25">
      <c r="A595" s="29" t="s">
        <v>1573</v>
      </c>
      <c r="B595" s="30" t="s">
        <v>1574</v>
      </c>
      <c r="C595" s="29" t="s">
        <v>28</v>
      </c>
      <c r="D595" s="29" t="s">
        <v>1575</v>
      </c>
      <c r="E595" s="31" t="s">
        <v>38</v>
      </c>
      <c r="F595" s="32">
        <v>7</v>
      </c>
      <c r="G595" s="33">
        <v>39.6</v>
      </c>
      <c r="H595" s="33">
        <v>49.58</v>
      </c>
      <c r="I595" s="34">
        <v>347.06</v>
      </c>
      <c r="J595" s="41"/>
      <c r="K595" s="36">
        <v>0</v>
      </c>
      <c r="L595" s="37">
        <v>0</v>
      </c>
      <c r="M595" s="38">
        <v>0</v>
      </c>
      <c r="N595" s="36">
        <v>0</v>
      </c>
      <c r="O595" s="39">
        <v>0</v>
      </c>
      <c r="P595" s="36">
        <v>347.06</v>
      </c>
    </row>
    <row r="596" spans="1:16" ht="38.25" x14ac:dyDescent="0.25">
      <c r="A596" s="29" t="s">
        <v>1576</v>
      </c>
      <c r="B596" s="30" t="s">
        <v>1577</v>
      </c>
      <c r="C596" s="29" t="s">
        <v>28</v>
      </c>
      <c r="D596" s="29" t="s">
        <v>1578</v>
      </c>
      <c r="E596" s="31" t="s">
        <v>38</v>
      </c>
      <c r="F596" s="32">
        <v>7</v>
      </c>
      <c r="G596" s="33">
        <v>530.33000000000004</v>
      </c>
      <c r="H596" s="33">
        <v>664.07</v>
      </c>
      <c r="I596" s="34">
        <v>4648.49</v>
      </c>
      <c r="J596" s="41"/>
      <c r="K596" s="36">
        <v>0</v>
      </c>
      <c r="L596" s="37">
        <v>0</v>
      </c>
      <c r="M596" s="38">
        <v>0</v>
      </c>
      <c r="N596" s="36">
        <v>0</v>
      </c>
      <c r="O596" s="39">
        <v>0</v>
      </c>
      <c r="P596" s="36">
        <v>4648.49</v>
      </c>
    </row>
    <row r="597" spans="1:16" ht="25.5" x14ac:dyDescent="0.25">
      <c r="A597" s="29" t="s">
        <v>1579</v>
      </c>
      <c r="B597" s="30" t="s">
        <v>1580</v>
      </c>
      <c r="C597" s="29" t="s">
        <v>23</v>
      </c>
      <c r="D597" s="29" t="s">
        <v>1581</v>
      </c>
      <c r="E597" s="31" t="s">
        <v>902</v>
      </c>
      <c r="F597" s="32">
        <v>7</v>
      </c>
      <c r="G597" s="33">
        <v>89.72</v>
      </c>
      <c r="H597" s="33">
        <v>112.34</v>
      </c>
      <c r="I597" s="34">
        <v>786.38</v>
      </c>
      <c r="J597" s="41"/>
      <c r="K597" s="36">
        <v>0</v>
      </c>
      <c r="L597" s="37">
        <v>0</v>
      </c>
      <c r="M597" s="38">
        <v>0</v>
      </c>
      <c r="N597" s="36">
        <v>0</v>
      </c>
      <c r="O597" s="39">
        <v>0</v>
      </c>
      <c r="P597" s="36">
        <v>786.38</v>
      </c>
    </row>
    <row r="598" spans="1:16" ht="38.25" x14ac:dyDescent="0.25">
      <c r="A598" s="29" t="s">
        <v>1582</v>
      </c>
      <c r="B598" s="30" t="s">
        <v>1583</v>
      </c>
      <c r="C598" s="29" t="s">
        <v>23</v>
      </c>
      <c r="D598" s="29" t="s">
        <v>1584</v>
      </c>
      <c r="E598" s="31" t="s">
        <v>38</v>
      </c>
      <c r="F598" s="32">
        <v>3</v>
      </c>
      <c r="G598" s="33">
        <v>2.34</v>
      </c>
      <c r="H598" s="33">
        <v>2.93</v>
      </c>
      <c r="I598" s="34">
        <v>8.7899999999999991</v>
      </c>
      <c r="J598" s="41"/>
      <c r="K598" s="36">
        <v>0</v>
      </c>
      <c r="L598" s="37">
        <v>0</v>
      </c>
      <c r="M598" s="38">
        <v>0</v>
      </c>
      <c r="N598" s="36">
        <v>0</v>
      </c>
      <c r="O598" s="39">
        <v>0</v>
      </c>
      <c r="P598" s="36">
        <v>8.7899999999999991</v>
      </c>
    </row>
    <row r="599" spans="1:16" ht="51" x14ac:dyDescent="0.25">
      <c r="A599" s="29" t="s">
        <v>1585</v>
      </c>
      <c r="B599" s="30" t="s">
        <v>1586</v>
      </c>
      <c r="C599" s="29" t="s">
        <v>23</v>
      </c>
      <c r="D599" s="29" t="s">
        <v>1587</v>
      </c>
      <c r="E599" s="31" t="s">
        <v>38</v>
      </c>
      <c r="F599" s="32">
        <v>16</v>
      </c>
      <c r="G599" s="33">
        <v>126.2</v>
      </c>
      <c r="H599" s="33">
        <v>158.02000000000001</v>
      </c>
      <c r="I599" s="34">
        <v>2528.3200000000002</v>
      </c>
      <c r="J599" s="41"/>
      <c r="K599" s="36">
        <v>0</v>
      </c>
      <c r="L599" s="37">
        <v>0</v>
      </c>
      <c r="M599" s="38">
        <v>0</v>
      </c>
      <c r="N599" s="36">
        <v>0</v>
      </c>
      <c r="O599" s="39">
        <v>0</v>
      </c>
      <c r="P599" s="36">
        <v>2528.3200000000002</v>
      </c>
    </row>
    <row r="600" spans="1:16" ht="25.5" x14ac:dyDescent="0.25">
      <c r="A600" s="29" t="s">
        <v>1588</v>
      </c>
      <c r="B600" s="30" t="s">
        <v>1589</v>
      </c>
      <c r="C600" s="29" t="s">
        <v>28</v>
      </c>
      <c r="D600" s="29" t="s">
        <v>1590</v>
      </c>
      <c r="E600" s="31" t="s">
        <v>38</v>
      </c>
      <c r="F600" s="32">
        <v>18</v>
      </c>
      <c r="G600" s="33">
        <v>8.5399999999999991</v>
      </c>
      <c r="H600" s="33">
        <v>10.69</v>
      </c>
      <c r="I600" s="34">
        <v>192.42</v>
      </c>
      <c r="J600" s="41"/>
      <c r="K600" s="36">
        <v>0</v>
      </c>
      <c r="L600" s="37">
        <v>0</v>
      </c>
      <c r="M600" s="38">
        <v>0</v>
      </c>
      <c r="N600" s="36">
        <v>0</v>
      </c>
      <c r="O600" s="39">
        <v>0</v>
      </c>
      <c r="P600" s="36">
        <v>192.42</v>
      </c>
    </row>
    <row r="601" spans="1:16" ht="51" x14ac:dyDescent="0.25">
      <c r="A601" s="29" t="s">
        <v>1591</v>
      </c>
      <c r="B601" s="30" t="s">
        <v>1592</v>
      </c>
      <c r="C601" s="29" t="s">
        <v>28</v>
      </c>
      <c r="D601" s="29" t="s">
        <v>1593</v>
      </c>
      <c r="E601" s="31" t="s">
        <v>38</v>
      </c>
      <c r="F601" s="32">
        <v>16</v>
      </c>
      <c r="G601" s="33">
        <v>194.68</v>
      </c>
      <c r="H601" s="33">
        <v>243.77</v>
      </c>
      <c r="I601" s="34">
        <v>3900.32</v>
      </c>
      <c r="J601" s="41"/>
      <c r="K601" s="36">
        <v>0</v>
      </c>
      <c r="L601" s="37">
        <v>0</v>
      </c>
      <c r="M601" s="38">
        <v>0</v>
      </c>
      <c r="N601" s="36">
        <v>0</v>
      </c>
      <c r="O601" s="39">
        <v>0</v>
      </c>
      <c r="P601" s="36">
        <v>3900.32</v>
      </c>
    </row>
    <row r="602" spans="1:16" ht="38.25" x14ac:dyDescent="0.25">
      <c r="A602" s="29" t="s">
        <v>1594</v>
      </c>
      <c r="B602" s="30" t="s">
        <v>1595</v>
      </c>
      <c r="C602" s="29" t="s">
        <v>28</v>
      </c>
      <c r="D602" s="29" t="s">
        <v>1596</v>
      </c>
      <c r="E602" s="31" t="s">
        <v>38</v>
      </c>
      <c r="F602" s="32">
        <v>4</v>
      </c>
      <c r="G602" s="33">
        <v>108.8</v>
      </c>
      <c r="H602" s="33">
        <v>136.22999999999999</v>
      </c>
      <c r="I602" s="34">
        <v>544.91999999999996</v>
      </c>
      <c r="J602" s="41"/>
      <c r="K602" s="36">
        <v>0</v>
      </c>
      <c r="L602" s="37">
        <v>0</v>
      </c>
      <c r="M602" s="38">
        <v>0</v>
      </c>
      <c r="N602" s="36">
        <v>0</v>
      </c>
      <c r="O602" s="39">
        <v>0</v>
      </c>
      <c r="P602" s="36">
        <v>544.91999999999996</v>
      </c>
    </row>
    <row r="603" spans="1:16" ht="38.25" x14ac:dyDescent="0.25">
      <c r="A603" s="29" t="s">
        <v>1597</v>
      </c>
      <c r="B603" s="30" t="s">
        <v>1598</v>
      </c>
      <c r="C603" s="29" t="s">
        <v>28</v>
      </c>
      <c r="D603" s="29" t="s">
        <v>1599</v>
      </c>
      <c r="E603" s="31" t="s">
        <v>38</v>
      </c>
      <c r="F603" s="32">
        <v>4</v>
      </c>
      <c r="G603" s="33">
        <v>181.99</v>
      </c>
      <c r="H603" s="33">
        <v>227.88</v>
      </c>
      <c r="I603" s="34">
        <v>911.52</v>
      </c>
      <c r="J603" s="41"/>
      <c r="K603" s="36">
        <v>0</v>
      </c>
      <c r="L603" s="37">
        <v>0</v>
      </c>
      <c r="M603" s="38">
        <v>0</v>
      </c>
      <c r="N603" s="36">
        <v>0</v>
      </c>
      <c r="O603" s="39">
        <v>0</v>
      </c>
      <c r="P603" s="36">
        <v>911.52</v>
      </c>
    </row>
    <row r="604" spans="1:16" ht="51" x14ac:dyDescent="0.25">
      <c r="A604" s="29" t="s">
        <v>1600</v>
      </c>
      <c r="B604" s="30" t="s">
        <v>1601</v>
      </c>
      <c r="C604" s="29" t="s">
        <v>23</v>
      </c>
      <c r="D604" s="29" t="s">
        <v>1602</v>
      </c>
      <c r="E604" s="31" t="s">
        <v>38</v>
      </c>
      <c r="F604" s="32">
        <v>1</v>
      </c>
      <c r="G604" s="33">
        <v>1146.75</v>
      </c>
      <c r="H604" s="33">
        <v>1435.96</v>
      </c>
      <c r="I604" s="34">
        <v>1435.96</v>
      </c>
      <c r="J604" s="41"/>
      <c r="K604" s="36">
        <v>0</v>
      </c>
      <c r="L604" s="37">
        <v>0</v>
      </c>
      <c r="M604" s="38">
        <v>0</v>
      </c>
      <c r="N604" s="36">
        <v>0</v>
      </c>
      <c r="O604" s="39">
        <v>0</v>
      </c>
      <c r="P604" s="36">
        <v>1435.96</v>
      </c>
    </row>
    <row r="605" spans="1:16" ht="51" x14ac:dyDescent="0.25">
      <c r="A605" s="29" t="s">
        <v>1603</v>
      </c>
      <c r="B605" s="30" t="s">
        <v>1604</v>
      </c>
      <c r="C605" s="29" t="s">
        <v>23</v>
      </c>
      <c r="D605" s="29" t="s">
        <v>1605</v>
      </c>
      <c r="E605" s="31" t="s">
        <v>38</v>
      </c>
      <c r="F605" s="32">
        <v>3</v>
      </c>
      <c r="G605" s="33">
        <v>716.67</v>
      </c>
      <c r="H605" s="33">
        <v>897.41</v>
      </c>
      <c r="I605" s="34">
        <v>2692.23</v>
      </c>
      <c r="J605" s="41"/>
      <c r="K605" s="36">
        <v>0</v>
      </c>
      <c r="L605" s="37">
        <v>0</v>
      </c>
      <c r="M605" s="38">
        <v>0</v>
      </c>
      <c r="N605" s="36">
        <v>0</v>
      </c>
      <c r="O605" s="39">
        <v>0</v>
      </c>
      <c r="P605" s="36">
        <v>2692.23</v>
      </c>
    </row>
    <row r="606" spans="1:16" ht="51" x14ac:dyDescent="0.25">
      <c r="A606" s="29" t="s">
        <v>1606</v>
      </c>
      <c r="B606" s="30" t="s">
        <v>1607</v>
      </c>
      <c r="C606" s="29" t="s">
        <v>23</v>
      </c>
      <c r="D606" s="29" t="s">
        <v>1608</v>
      </c>
      <c r="E606" s="31" t="s">
        <v>38</v>
      </c>
      <c r="F606" s="32">
        <v>1</v>
      </c>
      <c r="G606" s="33">
        <v>1155.3</v>
      </c>
      <c r="H606" s="33">
        <v>1446.66</v>
      </c>
      <c r="I606" s="34">
        <v>1446.66</v>
      </c>
      <c r="J606" s="41"/>
      <c r="K606" s="36">
        <v>0</v>
      </c>
      <c r="L606" s="37">
        <v>0</v>
      </c>
      <c r="M606" s="38">
        <v>0</v>
      </c>
      <c r="N606" s="36">
        <v>0</v>
      </c>
      <c r="O606" s="39">
        <v>0</v>
      </c>
      <c r="P606" s="36">
        <v>1446.66</v>
      </c>
    </row>
    <row r="607" spans="1:16" ht="51" x14ac:dyDescent="0.25">
      <c r="A607" s="29" t="s">
        <v>1609</v>
      </c>
      <c r="B607" s="30" t="s">
        <v>1610</v>
      </c>
      <c r="C607" s="29" t="s">
        <v>23</v>
      </c>
      <c r="D607" s="29" t="s">
        <v>1611</v>
      </c>
      <c r="E607" s="31" t="s">
        <v>38</v>
      </c>
      <c r="F607" s="32">
        <v>1</v>
      </c>
      <c r="G607" s="33">
        <v>1175.55</v>
      </c>
      <c r="H607" s="33">
        <v>1472.02</v>
      </c>
      <c r="I607" s="34">
        <v>1472.02</v>
      </c>
      <c r="J607" s="41"/>
      <c r="K607" s="36">
        <v>0</v>
      </c>
      <c r="L607" s="37">
        <v>0</v>
      </c>
      <c r="M607" s="38">
        <v>0</v>
      </c>
      <c r="N607" s="36">
        <v>0</v>
      </c>
      <c r="O607" s="39">
        <v>0</v>
      </c>
      <c r="P607" s="36">
        <v>1472.02</v>
      </c>
    </row>
    <row r="608" spans="1:16" ht="51" x14ac:dyDescent="0.25">
      <c r="A608" s="29" t="s">
        <v>1612</v>
      </c>
      <c r="B608" s="30" t="s">
        <v>1613</v>
      </c>
      <c r="C608" s="29" t="s">
        <v>23</v>
      </c>
      <c r="D608" s="29" t="s">
        <v>1614</v>
      </c>
      <c r="E608" s="31" t="s">
        <v>38</v>
      </c>
      <c r="F608" s="32">
        <v>1</v>
      </c>
      <c r="G608" s="33">
        <v>1190.74</v>
      </c>
      <c r="H608" s="33">
        <v>1491.04</v>
      </c>
      <c r="I608" s="34">
        <v>1491.04</v>
      </c>
      <c r="J608" s="41"/>
      <c r="K608" s="36">
        <v>0</v>
      </c>
      <c r="L608" s="37">
        <v>0</v>
      </c>
      <c r="M608" s="38">
        <v>0</v>
      </c>
      <c r="N608" s="36">
        <v>0</v>
      </c>
      <c r="O608" s="39">
        <v>0</v>
      </c>
      <c r="P608" s="36">
        <v>1491.04</v>
      </c>
    </row>
    <row r="609" spans="1:16" ht="38.25" x14ac:dyDescent="0.25">
      <c r="A609" s="29" t="s">
        <v>1615</v>
      </c>
      <c r="B609" s="30" t="s">
        <v>1616</v>
      </c>
      <c r="C609" s="29" t="s">
        <v>23</v>
      </c>
      <c r="D609" s="29" t="s">
        <v>1617</v>
      </c>
      <c r="E609" s="31" t="s">
        <v>38</v>
      </c>
      <c r="F609" s="32">
        <v>1</v>
      </c>
      <c r="G609" s="33">
        <v>1443.43</v>
      </c>
      <c r="H609" s="33">
        <v>1807.46</v>
      </c>
      <c r="I609" s="34">
        <v>1807.46</v>
      </c>
      <c r="J609" s="41"/>
      <c r="K609" s="36">
        <v>0</v>
      </c>
      <c r="L609" s="37">
        <v>0</v>
      </c>
      <c r="M609" s="38">
        <v>0</v>
      </c>
      <c r="N609" s="36">
        <v>0</v>
      </c>
      <c r="O609" s="39">
        <v>0</v>
      </c>
      <c r="P609" s="36">
        <v>1807.46</v>
      </c>
    </row>
    <row r="610" spans="1:16" ht="38.25" x14ac:dyDescent="0.25">
      <c r="A610" s="29" t="s">
        <v>1618</v>
      </c>
      <c r="B610" s="30" t="s">
        <v>1619</v>
      </c>
      <c r="C610" s="29" t="s">
        <v>23</v>
      </c>
      <c r="D610" s="29" t="s">
        <v>1620</v>
      </c>
      <c r="E610" s="31" t="s">
        <v>38</v>
      </c>
      <c r="F610" s="32">
        <v>1</v>
      </c>
      <c r="G610" s="33">
        <v>890.01</v>
      </c>
      <c r="H610" s="33">
        <v>1114.47</v>
      </c>
      <c r="I610" s="34">
        <v>1114.47</v>
      </c>
      <c r="J610" s="41"/>
      <c r="K610" s="36">
        <v>0</v>
      </c>
      <c r="L610" s="37">
        <v>0</v>
      </c>
      <c r="M610" s="38">
        <v>0</v>
      </c>
      <c r="N610" s="36">
        <v>0</v>
      </c>
      <c r="O610" s="39">
        <v>0</v>
      </c>
      <c r="P610" s="36">
        <v>1114.47</v>
      </c>
    </row>
    <row r="611" spans="1:16" ht="38.25" x14ac:dyDescent="0.25">
      <c r="A611" s="29" t="s">
        <v>1621</v>
      </c>
      <c r="B611" s="30" t="s">
        <v>1622</v>
      </c>
      <c r="C611" s="29" t="s">
        <v>23</v>
      </c>
      <c r="D611" s="29" t="s">
        <v>1623</v>
      </c>
      <c r="E611" s="31" t="s">
        <v>38</v>
      </c>
      <c r="F611" s="32">
        <v>1</v>
      </c>
      <c r="G611" s="33">
        <v>3128.33</v>
      </c>
      <c r="H611" s="33">
        <v>3917.29</v>
      </c>
      <c r="I611" s="34">
        <v>3917.29</v>
      </c>
      <c r="J611" s="41"/>
      <c r="K611" s="36">
        <v>0</v>
      </c>
      <c r="L611" s="37">
        <v>0</v>
      </c>
      <c r="M611" s="38">
        <v>0</v>
      </c>
      <c r="N611" s="36">
        <v>0</v>
      </c>
      <c r="O611" s="39">
        <v>0</v>
      </c>
      <c r="P611" s="36">
        <v>3917.29</v>
      </c>
    </row>
    <row r="612" spans="1:16" ht="38.25" x14ac:dyDescent="0.25">
      <c r="A612" s="29" t="s">
        <v>1624</v>
      </c>
      <c r="B612" s="30" t="s">
        <v>1625</v>
      </c>
      <c r="C612" s="29" t="s">
        <v>23</v>
      </c>
      <c r="D612" s="29" t="s">
        <v>1626</v>
      </c>
      <c r="E612" s="31" t="s">
        <v>38</v>
      </c>
      <c r="F612" s="32">
        <v>1</v>
      </c>
      <c r="G612" s="33">
        <v>3906.66</v>
      </c>
      <c r="H612" s="33">
        <v>4891.91</v>
      </c>
      <c r="I612" s="34">
        <v>4891.91</v>
      </c>
      <c r="J612" s="41"/>
      <c r="K612" s="36">
        <v>0</v>
      </c>
      <c r="L612" s="37">
        <v>0</v>
      </c>
      <c r="M612" s="38">
        <v>0</v>
      </c>
      <c r="N612" s="36">
        <v>0</v>
      </c>
      <c r="O612" s="39">
        <v>0</v>
      </c>
      <c r="P612" s="36">
        <v>4891.91</v>
      </c>
    </row>
    <row r="613" spans="1:16" ht="38.25" x14ac:dyDescent="0.25">
      <c r="A613" s="29" t="s">
        <v>1627</v>
      </c>
      <c r="B613" s="30" t="s">
        <v>1628</v>
      </c>
      <c r="C613" s="29" t="s">
        <v>23</v>
      </c>
      <c r="D613" s="29" t="s">
        <v>1629</v>
      </c>
      <c r="E613" s="31" t="s">
        <v>902</v>
      </c>
      <c r="F613" s="32">
        <v>11</v>
      </c>
      <c r="G613" s="33">
        <v>751.77</v>
      </c>
      <c r="H613" s="33">
        <v>941.36</v>
      </c>
      <c r="I613" s="34">
        <v>10354.959999999999</v>
      </c>
      <c r="J613" s="41"/>
      <c r="K613" s="36">
        <v>0</v>
      </c>
      <c r="L613" s="37">
        <v>0</v>
      </c>
      <c r="M613" s="38">
        <v>0</v>
      </c>
      <c r="N613" s="36">
        <v>0</v>
      </c>
      <c r="O613" s="39">
        <v>0</v>
      </c>
      <c r="P613" s="36">
        <v>10354.959999999999</v>
      </c>
    </row>
    <row r="614" spans="1:16" ht="25.5" x14ac:dyDescent="0.25">
      <c r="A614" s="29" t="s">
        <v>1630</v>
      </c>
      <c r="B614" s="30" t="s">
        <v>1631</v>
      </c>
      <c r="C614" s="29" t="s">
        <v>36</v>
      </c>
      <c r="D614" s="29" t="s">
        <v>1632</v>
      </c>
      <c r="E614" s="31" t="s">
        <v>38</v>
      </c>
      <c r="F614" s="32">
        <v>20</v>
      </c>
      <c r="G614" s="33">
        <v>218.68</v>
      </c>
      <c r="H614" s="33">
        <v>273.83</v>
      </c>
      <c r="I614" s="34">
        <v>5476.6</v>
      </c>
      <c r="J614" s="41"/>
      <c r="K614" s="36">
        <v>0</v>
      </c>
      <c r="L614" s="37">
        <v>0</v>
      </c>
      <c r="M614" s="38">
        <v>0</v>
      </c>
      <c r="N614" s="36">
        <v>0</v>
      </c>
      <c r="O614" s="39">
        <v>0</v>
      </c>
      <c r="P614" s="36">
        <v>5476.6</v>
      </c>
    </row>
    <row r="615" spans="1:16" ht="38.25" x14ac:dyDescent="0.25">
      <c r="A615" s="29" t="s">
        <v>1633</v>
      </c>
      <c r="B615" s="30" t="s">
        <v>1634</v>
      </c>
      <c r="C615" s="29" t="s">
        <v>28</v>
      </c>
      <c r="D615" s="29" t="s">
        <v>1635</v>
      </c>
      <c r="E615" s="31" t="s">
        <v>38</v>
      </c>
      <c r="F615" s="32">
        <v>1</v>
      </c>
      <c r="G615" s="33">
        <v>82.24</v>
      </c>
      <c r="H615" s="33">
        <v>102.98</v>
      </c>
      <c r="I615" s="34">
        <v>102.98</v>
      </c>
      <c r="J615" s="42"/>
      <c r="K615" s="36">
        <v>0</v>
      </c>
      <c r="L615" s="37">
        <v>0</v>
      </c>
      <c r="M615" s="38">
        <v>0</v>
      </c>
      <c r="N615" s="36">
        <v>0</v>
      </c>
      <c r="O615" s="39">
        <v>0</v>
      </c>
      <c r="P615" s="36">
        <v>102.98</v>
      </c>
    </row>
    <row r="616" spans="1:16" x14ac:dyDescent="0.25">
      <c r="A616" s="21">
        <v>19</v>
      </c>
      <c r="B616" s="21"/>
      <c r="C616" s="21"/>
      <c r="D616" s="21" t="s">
        <v>1636</v>
      </c>
      <c r="E616" s="21"/>
      <c r="F616" s="43">
        <v>0</v>
      </c>
      <c r="G616" s="23"/>
      <c r="H616" s="23"/>
      <c r="I616" s="24">
        <v>50572.079999999994</v>
      </c>
      <c r="J616" s="25"/>
      <c r="K616" s="24">
        <v>0</v>
      </c>
      <c r="L616" s="26">
        <v>0</v>
      </c>
      <c r="M616" s="27"/>
      <c r="N616" s="24">
        <v>0</v>
      </c>
      <c r="O616" s="28">
        <v>0</v>
      </c>
      <c r="P616" s="24">
        <v>50572.079999999994</v>
      </c>
    </row>
    <row r="617" spans="1:16" x14ac:dyDescent="0.25">
      <c r="A617" s="45" t="s">
        <v>1637</v>
      </c>
      <c r="B617" s="45"/>
      <c r="C617" s="45"/>
      <c r="D617" s="45" t="s">
        <v>1638</v>
      </c>
      <c r="E617" s="45"/>
      <c r="F617" s="46">
        <v>0</v>
      </c>
      <c r="G617" s="47"/>
      <c r="H617" s="47"/>
      <c r="I617" s="48">
        <v>47728.110000000008</v>
      </c>
      <c r="J617" s="49"/>
      <c r="K617" s="48">
        <v>0</v>
      </c>
      <c r="L617" s="50">
        <v>0</v>
      </c>
      <c r="M617" s="51"/>
      <c r="N617" s="48">
        <v>0</v>
      </c>
      <c r="O617" s="52">
        <v>0</v>
      </c>
      <c r="P617" s="48">
        <v>47728.110000000008</v>
      </c>
    </row>
    <row r="618" spans="1:16" ht="25.5" x14ac:dyDescent="0.25">
      <c r="A618" s="29" t="s">
        <v>1639</v>
      </c>
      <c r="B618" s="30" t="s">
        <v>1640</v>
      </c>
      <c r="C618" s="29" t="s">
        <v>23</v>
      </c>
      <c r="D618" s="29" t="s">
        <v>1641</v>
      </c>
      <c r="E618" s="31" t="s">
        <v>902</v>
      </c>
      <c r="F618" s="32">
        <v>47</v>
      </c>
      <c r="G618" s="33">
        <v>35.67</v>
      </c>
      <c r="H618" s="33">
        <v>44.66</v>
      </c>
      <c r="I618" s="34">
        <v>2099.02</v>
      </c>
      <c r="J618" s="41"/>
      <c r="K618" s="36">
        <v>0</v>
      </c>
      <c r="L618" s="37">
        <v>0</v>
      </c>
      <c r="M618" s="38">
        <v>0</v>
      </c>
      <c r="N618" s="36">
        <v>0</v>
      </c>
      <c r="O618" s="39">
        <v>0</v>
      </c>
      <c r="P618" s="36">
        <v>2099.02</v>
      </c>
    </row>
    <row r="619" spans="1:16" ht="25.5" x14ac:dyDescent="0.25">
      <c r="A619" s="29" t="s">
        <v>1642</v>
      </c>
      <c r="B619" s="30" t="s">
        <v>1643</v>
      </c>
      <c r="C619" s="29" t="s">
        <v>23</v>
      </c>
      <c r="D619" s="29" t="s">
        <v>1644</v>
      </c>
      <c r="E619" s="31" t="s">
        <v>902</v>
      </c>
      <c r="F619" s="32">
        <v>2</v>
      </c>
      <c r="G619" s="33">
        <v>3418.38</v>
      </c>
      <c r="H619" s="33">
        <v>4280.49</v>
      </c>
      <c r="I619" s="34">
        <v>8560.98</v>
      </c>
      <c r="J619" s="41"/>
      <c r="K619" s="36">
        <v>0</v>
      </c>
      <c r="L619" s="37">
        <v>0</v>
      </c>
      <c r="M619" s="38">
        <v>0</v>
      </c>
      <c r="N619" s="36">
        <v>0</v>
      </c>
      <c r="O619" s="39">
        <v>0</v>
      </c>
      <c r="P619" s="36">
        <v>8560.98</v>
      </c>
    </row>
    <row r="620" spans="1:16" ht="25.5" x14ac:dyDescent="0.25">
      <c r="A620" s="29" t="s">
        <v>1645</v>
      </c>
      <c r="B620" s="30" t="s">
        <v>1646</v>
      </c>
      <c r="C620" s="29" t="s">
        <v>23</v>
      </c>
      <c r="D620" s="29" t="s">
        <v>1647</v>
      </c>
      <c r="E620" s="31" t="s">
        <v>902</v>
      </c>
      <c r="F620" s="32">
        <v>28</v>
      </c>
      <c r="G620" s="33">
        <v>34.6</v>
      </c>
      <c r="H620" s="33">
        <v>43.32</v>
      </c>
      <c r="I620" s="34">
        <v>1212.96</v>
      </c>
      <c r="J620" s="41"/>
      <c r="K620" s="36">
        <v>0</v>
      </c>
      <c r="L620" s="37">
        <v>0</v>
      </c>
      <c r="M620" s="38">
        <v>0</v>
      </c>
      <c r="N620" s="36">
        <v>0</v>
      </c>
      <c r="O620" s="39">
        <v>0</v>
      </c>
      <c r="P620" s="36">
        <v>1212.96</v>
      </c>
    </row>
    <row r="621" spans="1:16" x14ac:dyDescent="0.25">
      <c r="A621" s="29" t="s">
        <v>1648</v>
      </c>
      <c r="B621" s="30" t="s">
        <v>1649</v>
      </c>
      <c r="C621" s="29" t="s">
        <v>36</v>
      </c>
      <c r="D621" s="29" t="s">
        <v>1650</v>
      </c>
      <c r="E621" s="31" t="s">
        <v>38</v>
      </c>
      <c r="F621" s="32">
        <v>4</v>
      </c>
      <c r="G621" s="33">
        <v>191.64</v>
      </c>
      <c r="H621" s="33">
        <v>239.97</v>
      </c>
      <c r="I621" s="34">
        <v>959.88</v>
      </c>
      <c r="J621" s="41"/>
      <c r="K621" s="36">
        <v>0</v>
      </c>
      <c r="L621" s="37">
        <v>0</v>
      </c>
      <c r="M621" s="38">
        <v>0</v>
      </c>
      <c r="N621" s="36">
        <v>0</v>
      </c>
      <c r="O621" s="39">
        <v>0</v>
      </c>
      <c r="P621" s="36">
        <v>959.88</v>
      </c>
    </row>
    <row r="622" spans="1:16" ht="25.5" x14ac:dyDescent="0.25">
      <c r="A622" s="29" t="s">
        <v>1651</v>
      </c>
      <c r="B622" s="30" t="s">
        <v>1652</v>
      </c>
      <c r="C622" s="29" t="s">
        <v>36</v>
      </c>
      <c r="D622" s="29" t="s">
        <v>1653</v>
      </c>
      <c r="E622" s="31" t="s">
        <v>38</v>
      </c>
      <c r="F622" s="32">
        <v>3</v>
      </c>
      <c r="G622" s="33">
        <v>436.2</v>
      </c>
      <c r="H622" s="33">
        <v>546.20000000000005</v>
      </c>
      <c r="I622" s="34">
        <v>1638.6</v>
      </c>
      <c r="J622" s="41"/>
      <c r="K622" s="36">
        <v>0</v>
      </c>
      <c r="L622" s="37">
        <v>0</v>
      </c>
      <c r="M622" s="38">
        <v>0</v>
      </c>
      <c r="N622" s="36">
        <v>0</v>
      </c>
      <c r="O622" s="39">
        <v>0</v>
      </c>
      <c r="P622" s="36">
        <v>1638.6</v>
      </c>
    </row>
    <row r="623" spans="1:16" ht="38.25" x14ac:dyDescent="0.25">
      <c r="A623" s="29" t="s">
        <v>1654</v>
      </c>
      <c r="B623" s="30" t="s">
        <v>1655</v>
      </c>
      <c r="C623" s="29" t="s">
        <v>23</v>
      </c>
      <c r="D623" s="29" t="s">
        <v>1656</v>
      </c>
      <c r="E623" s="31" t="s">
        <v>30</v>
      </c>
      <c r="F623" s="32">
        <v>15.18</v>
      </c>
      <c r="G623" s="33">
        <v>156.02000000000001</v>
      </c>
      <c r="H623" s="33">
        <v>195.36</v>
      </c>
      <c r="I623" s="34">
        <v>2965.56</v>
      </c>
      <c r="J623" s="41"/>
      <c r="K623" s="36">
        <v>0</v>
      </c>
      <c r="L623" s="37">
        <v>0</v>
      </c>
      <c r="M623" s="38">
        <v>0</v>
      </c>
      <c r="N623" s="36">
        <v>0</v>
      </c>
      <c r="O623" s="39">
        <v>0</v>
      </c>
      <c r="P623" s="36">
        <v>2965.56</v>
      </c>
    </row>
    <row r="624" spans="1:16" ht="38.25" x14ac:dyDescent="0.25">
      <c r="A624" s="29" t="s">
        <v>1657</v>
      </c>
      <c r="B624" s="30" t="s">
        <v>1658</v>
      </c>
      <c r="C624" s="29" t="s">
        <v>23</v>
      </c>
      <c r="D624" s="29" t="s">
        <v>1659</v>
      </c>
      <c r="E624" s="31" t="s">
        <v>30</v>
      </c>
      <c r="F624" s="32">
        <v>64</v>
      </c>
      <c r="G624" s="33">
        <v>125.55</v>
      </c>
      <c r="H624" s="33">
        <v>157.21</v>
      </c>
      <c r="I624" s="34">
        <v>10061.44</v>
      </c>
      <c r="J624" s="41"/>
      <c r="K624" s="36">
        <v>0</v>
      </c>
      <c r="L624" s="37">
        <v>0</v>
      </c>
      <c r="M624" s="38">
        <v>0</v>
      </c>
      <c r="N624" s="36">
        <v>0</v>
      </c>
      <c r="O624" s="39">
        <v>0</v>
      </c>
      <c r="P624" s="36">
        <v>10061.44</v>
      </c>
    </row>
    <row r="625" spans="1:16" ht="51" x14ac:dyDescent="0.25">
      <c r="A625" s="29" t="s">
        <v>1660</v>
      </c>
      <c r="B625" s="30" t="s">
        <v>1661</v>
      </c>
      <c r="C625" s="29" t="s">
        <v>23</v>
      </c>
      <c r="D625" s="29" t="s">
        <v>1662</v>
      </c>
      <c r="E625" s="31" t="s">
        <v>38</v>
      </c>
      <c r="F625" s="32">
        <v>6</v>
      </c>
      <c r="G625" s="33">
        <v>107.45</v>
      </c>
      <c r="H625" s="33">
        <v>134.54</v>
      </c>
      <c r="I625" s="34">
        <v>807.24</v>
      </c>
      <c r="J625" s="41"/>
      <c r="K625" s="36">
        <v>0</v>
      </c>
      <c r="L625" s="37">
        <v>0</v>
      </c>
      <c r="M625" s="38">
        <v>0</v>
      </c>
      <c r="N625" s="36">
        <v>0</v>
      </c>
      <c r="O625" s="39">
        <v>0</v>
      </c>
      <c r="P625" s="36">
        <v>807.24</v>
      </c>
    </row>
    <row r="626" spans="1:16" ht="38.25" x14ac:dyDescent="0.25">
      <c r="A626" s="29" t="s">
        <v>1663</v>
      </c>
      <c r="B626" s="30" t="s">
        <v>1664</v>
      </c>
      <c r="C626" s="29" t="s">
        <v>28</v>
      </c>
      <c r="D626" s="29" t="s">
        <v>1665</v>
      </c>
      <c r="E626" s="31" t="s">
        <v>38</v>
      </c>
      <c r="F626" s="32">
        <v>3</v>
      </c>
      <c r="G626" s="33">
        <v>272.73</v>
      </c>
      <c r="H626" s="33">
        <v>341.51</v>
      </c>
      <c r="I626" s="34">
        <v>1024.53</v>
      </c>
      <c r="J626" s="41"/>
      <c r="K626" s="36">
        <v>0</v>
      </c>
      <c r="L626" s="37">
        <v>0</v>
      </c>
      <c r="M626" s="38">
        <v>0</v>
      </c>
      <c r="N626" s="36">
        <v>0</v>
      </c>
      <c r="O626" s="39">
        <v>0</v>
      </c>
      <c r="P626" s="36">
        <v>1024.53</v>
      </c>
    </row>
    <row r="627" spans="1:16" ht="38.25" x14ac:dyDescent="0.25">
      <c r="A627" s="29" t="s">
        <v>1666</v>
      </c>
      <c r="B627" s="30" t="s">
        <v>1667</v>
      </c>
      <c r="C627" s="29" t="s">
        <v>28</v>
      </c>
      <c r="D627" s="29" t="s">
        <v>1668</v>
      </c>
      <c r="E627" s="31" t="s">
        <v>38</v>
      </c>
      <c r="F627" s="32">
        <v>2</v>
      </c>
      <c r="G627" s="33">
        <v>283.67</v>
      </c>
      <c r="H627" s="33">
        <v>355.21</v>
      </c>
      <c r="I627" s="34">
        <v>710.42</v>
      </c>
      <c r="J627" s="41"/>
      <c r="K627" s="36">
        <v>0</v>
      </c>
      <c r="L627" s="37">
        <v>0</v>
      </c>
      <c r="M627" s="38">
        <v>0</v>
      </c>
      <c r="N627" s="36">
        <v>0</v>
      </c>
      <c r="O627" s="39">
        <v>0</v>
      </c>
      <c r="P627" s="36">
        <v>710.42</v>
      </c>
    </row>
    <row r="628" spans="1:16" ht="25.5" x14ac:dyDescent="0.25">
      <c r="A628" s="29" t="s">
        <v>1669</v>
      </c>
      <c r="B628" s="30" t="s">
        <v>1670</v>
      </c>
      <c r="C628" s="29" t="s">
        <v>23</v>
      </c>
      <c r="D628" s="29" t="s">
        <v>1671</v>
      </c>
      <c r="E628" s="31" t="s">
        <v>518</v>
      </c>
      <c r="F628" s="32">
        <v>2</v>
      </c>
      <c r="G628" s="33">
        <v>1003.62</v>
      </c>
      <c r="H628" s="33">
        <v>1256.73</v>
      </c>
      <c r="I628" s="34">
        <v>2513.46</v>
      </c>
      <c r="J628" s="41"/>
      <c r="K628" s="36">
        <v>0</v>
      </c>
      <c r="L628" s="37">
        <v>0</v>
      </c>
      <c r="M628" s="38">
        <v>0</v>
      </c>
      <c r="N628" s="36">
        <v>0</v>
      </c>
      <c r="O628" s="39">
        <v>0</v>
      </c>
      <c r="P628" s="36">
        <v>2513.46</v>
      </c>
    </row>
    <row r="629" spans="1:16" ht="25.5" x14ac:dyDescent="0.25">
      <c r="A629" s="29" t="s">
        <v>1672</v>
      </c>
      <c r="B629" s="30" t="s">
        <v>1673</v>
      </c>
      <c r="C629" s="29" t="s">
        <v>23</v>
      </c>
      <c r="D629" s="29" t="s">
        <v>1674</v>
      </c>
      <c r="E629" s="31" t="s">
        <v>902</v>
      </c>
      <c r="F629" s="32">
        <v>2</v>
      </c>
      <c r="G629" s="33">
        <v>1003.62</v>
      </c>
      <c r="H629" s="33">
        <v>1256.73</v>
      </c>
      <c r="I629" s="34">
        <v>2513.46</v>
      </c>
      <c r="J629" s="41"/>
      <c r="K629" s="36">
        <v>0</v>
      </c>
      <c r="L629" s="37">
        <v>0</v>
      </c>
      <c r="M629" s="38">
        <v>0</v>
      </c>
      <c r="N629" s="36">
        <v>0</v>
      </c>
      <c r="O629" s="39">
        <v>0</v>
      </c>
      <c r="P629" s="36">
        <v>2513.46</v>
      </c>
    </row>
    <row r="630" spans="1:16" ht="25.5" x14ac:dyDescent="0.25">
      <c r="A630" s="29" t="s">
        <v>1675</v>
      </c>
      <c r="B630" s="30" t="s">
        <v>1676</v>
      </c>
      <c r="C630" s="29" t="s">
        <v>23</v>
      </c>
      <c r="D630" s="29" t="s">
        <v>1677</v>
      </c>
      <c r="E630" s="31" t="s">
        <v>105</v>
      </c>
      <c r="F630" s="32">
        <v>5</v>
      </c>
      <c r="G630" s="33">
        <v>118.42</v>
      </c>
      <c r="H630" s="33">
        <v>148.28</v>
      </c>
      <c r="I630" s="34">
        <v>741.4</v>
      </c>
      <c r="J630" s="41"/>
      <c r="K630" s="36">
        <v>0</v>
      </c>
      <c r="L630" s="37">
        <v>0</v>
      </c>
      <c r="M630" s="38">
        <v>0</v>
      </c>
      <c r="N630" s="36">
        <v>0</v>
      </c>
      <c r="O630" s="39">
        <v>0</v>
      </c>
      <c r="P630" s="36">
        <v>741.4</v>
      </c>
    </row>
    <row r="631" spans="1:16" ht="25.5" x14ac:dyDescent="0.25">
      <c r="A631" s="29" t="s">
        <v>1678</v>
      </c>
      <c r="B631" s="30" t="s">
        <v>1679</v>
      </c>
      <c r="C631" s="29" t="s">
        <v>23</v>
      </c>
      <c r="D631" s="29" t="s">
        <v>1680</v>
      </c>
      <c r="E631" s="31" t="s">
        <v>105</v>
      </c>
      <c r="F631" s="32">
        <v>24.75</v>
      </c>
      <c r="G631" s="33">
        <v>94.73</v>
      </c>
      <c r="H631" s="33">
        <v>118.62</v>
      </c>
      <c r="I631" s="34">
        <v>2935.84</v>
      </c>
      <c r="J631" s="41"/>
      <c r="K631" s="36">
        <v>0</v>
      </c>
      <c r="L631" s="37">
        <v>0</v>
      </c>
      <c r="M631" s="38">
        <v>0</v>
      </c>
      <c r="N631" s="36">
        <v>0</v>
      </c>
      <c r="O631" s="39">
        <v>0</v>
      </c>
      <c r="P631" s="36">
        <v>2935.84</v>
      </c>
    </row>
    <row r="632" spans="1:16" ht="76.5" x14ac:dyDescent="0.25">
      <c r="A632" s="29" t="s">
        <v>1681</v>
      </c>
      <c r="B632" s="30" t="s">
        <v>1682</v>
      </c>
      <c r="C632" s="29" t="s">
        <v>28</v>
      </c>
      <c r="D632" s="29" t="s">
        <v>1683</v>
      </c>
      <c r="E632" s="31" t="s">
        <v>105</v>
      </c>
      <c r="F632" s="32">
        <v>4.16</v>
      </c>
      <c r="G632" s="33">
        <v>523.41999999999996</v>
      </c>
      <c r="H632" s="33">
        <v>655.42</v>
      </c>
      <c r="I632" s="34">
        <v>2726.54</v>
      </c>
      <c r="J632" s="41"/>
      <c r="K632" s="36">
        <v>0</v>
      </c>
      <c r="L632" s="37">
        <v>0</v>
      </c>
      <c r="M632" s="38">
        <v>0</v>
      </c>
      <c r="N632" s="36">
        <v>0</v>
      </c>
      <c r="O632" s="39">
        <v>0</v>
      </c>
      <c r="P632" s="36">
        <v>2726.54</v>
      </c>
    </row>
    <row r="633" spans="1:16" ht="25.5" x14ac:dyDescent="0.25">
      <c r="A633" s="29" t="s">
        <v>1684</v>
      </c>
      <c r="B633" s="30" t="s">
        <v>1685</v>
      </c>
      <c r="C633" s="29" t="s">
        <v>23</v>
      </c>
      <c r="D633" s="29" t="s">
        <v>1686</v>
      </c>
      <c r="E633" s="31" t="s">
        <v>105</v>
      </c>
      <c r="F633" s="32">
        <v>15.57</v>
      </c>
      <c r="G633" s="33">
        <v>148.59</v>
      </c>
      <c r="H633" s="33">
        <v>186.06</v>
      </c>
      <c r="I633" s="34">
        <v>2896.95</v>
      </c>
      <c r="J633" s="41"/>
      <c r="K633" s="36">
        <v>0</v>
      </c>
      <c r="L633" s="37">
        <v>0</v>
      </c>
      <c r="M633" s="38">
        <v>0</v>
      </c>
      <c r="N633" s="36">
        <v>0</v>
      </c>
      <c r="O633" s="39">
        <v>0</v>
      </c>
      <c r="P633" s="36">
        <v>2896.95</v>
      </c>
    </row>
    <row r="634" spans="1:16" ht="38.25" x14ac:dyDescent="0.25">
      <c r="A634" s="29" t="s">
        <v>1687</v>
      </c>
      <c r="B634" s="30" t="s">
        <v>1688</v>
      </c>
      <c r="C634" s="29" t="s">
        <v>28</v>
      </c>
      <c r="D634" s="29" t="s">
        <v>1689</v>
      </c>
      <c r="E634" s="31" t="s">
        <v>30</v>
      </c>
      <c r="F634" s="32">
        <v>5.77</v>
      </c>
      <c r="G634" s="33">
        <v>17.260000000000002</v>
      </c>
      <c r="H634" s="33">
        <v>21.61</v>
      </c>
      <c r="I634" s="34">
        <v>124.68</v>
      </c>
      <c r="J634" s="41"/>
      <c r="K634" s="36">
        <v>0</v>
      </c>
      <c r="L634" s="37">
        <v>0</v>
      </c>
      <c r="M634" s="38">
        <v>0</v>
      </c>
      <c r="N634" s="36">
        <v>0</v>
      </c>
      <c r="O634" s="39">
        <v>0</v>
      </c>
      <c r="P634" s="36">
        <v>124.68</v>
      </c>
    </row>
    <row r="635" spans="1:16" ht="51" x14ac:dyDescent="0.25">
      <c r="A635" s="29" t="s">
        <v>1690</v>
      </c>
      <c r="B635" s="30" t="s">
        <v>1691</v>
      </c>
      <c r="C635" s="29" t="s">
        <v>28</v>
      </c>
      <c r="D635" s="29" t="s">
        <v>1692</v>
      </c>
      <c r="E635" s="31" t="s">
        <v>84</v>
      </c>
      <c r="F635" s="32">
        <v>0.78</v>
      </c>
      <c r="G635" s="33">
        <v>727.98</v>
      </c>
      <c r="H635" s="33">
        <v>911.57</v>
      </c>
      <c r="I635" s="34">
        <v>711.02</v>
      </c>
      <c r="J635" s="41"/>
      <c r="K635" s="36">
        <v>0</v>
      </c>
      <c r="L635" s="37">
        <v>0</v>
      </c>
      <c r="M635" s="38">
        <v>0</v>
      </c>
      <c r="N635" s="36">
        <v>0</v>
      </c>
      <c r="O635" s="39">
        <v>0</v>
      </c>
      <c r="P635" s="36">
        <v>711.02</v>
      </c>
    </row>
    <row r="636" spans="1:16" ht="38.25" x14ac:dyDescent="0.25">
      <c r="A636" s="29" t="s">
        <v>1693</v>
      </c>
      <c r="B636" s="30" t="s">
        <v>139</v>
      </c>
      <c r="C636" s="29" t="s">
        <v>28</v>
      </c>
      <c r="D636" s="29" t="s">
        <v>140</v>
      </c>
      <c r="E636" s="31" t="s">
        <v>84</v>
      </c>
      <c r="F636" s="32">
        <v>1.78</v>
      </c>
      <c r="G636" s="33">
        <v>83.15</v>
      </c>
      <c r="H636" s="33">
        <v>104.12</v>
      </c>
      <c r="I636" s="34">
        <v>185.33</v>
      </c>
      <c r="J636" s="41"/>
      <c r="K636" s="36">
        <v>0</v>
      </c>
      <c r="L636" s="37">
        <v>0</v>
      </c>
      <c r="M636" s="38">
        <v>0</v>
      </c>
      <c r="N636" s="36">
        <v>0</v>
      </c>
      <c r="O636" s="39">
        <v>0</v>
      </c>
      <c r="P636" s="36">
        <v>185.33</v>
      </c>
    </row>
    <row r="637" spans="1:16" ht="38.25" x14ac:dyDescent="0.25">
      <c r="A637" s="29" t="s">
        <v>1694</v>
      </c>
      <c r="B637" s="30" t="s">
        <v>1695</v>
      </c>
      <c r="C637" s="29" t="s">
        <v>23</v>
      </c>
      <c r="D637" s="29" t="s">
        <v>1696</v>
      </c>
      <c r="E637" s="31" t="s">
        <v>30</v>
      </c>
      <c r="F637" s="32">
        <v>14.16</v>
      </c>
      <c r="G637" s="33">
        <v>60.8</v>
      </c>
      <c r="H637" s="33">
        <v>76.13</v>
      </c>
      <c r="I637" s="34">
        <v>1078</v>
      </c>
      <c r="J637" s="41"/>
      <c r="K637" s="36">
        <v>0</v>
      </c>
      <c r="L637" s="37">
        <v>0</v>
      </c>
      <c r="M637" s="38">
        <v>0</v>
      </c>
      <c r="N637" s="36">
        <v>0</v>
      </c>
      <c r="O637" s="39">
        <v>0</v>
      </c>
      <c r="P637" s="36">
        <v>1078</v>
      </c>
    </row>
    <row r="638" spans="1:16" ht="25.5" x14ac:dyDescent="0.25">
      <c r="A638" s="29" t="s">
        <v>1697</v>
      </c>
      <c r="B638" s="30" t="s">
        <v>1698</v>
      </c>
      <c r="C638" s="29" t="s">
        <v>23</v>
      </c>
      <c r="D638" s="29" t="s">
        <v>1699</v>
      </c>
      <c r="E638" s="31" t="s">
        <v>518</v>
      </c>
      <c r="F638" s="32">
        <v>1</v>
      </c>
      <c r="G638" s="33">
        <v>1006.87</v>
      </c>
      <c r="H638" s="33">
        <v>1260.8</v>
      </c>
      <c r="I638" s="34">
        <v>1260.8</v>
      </c>
      <c r="J638" s="41"/>
      <c r="K638" s="36">
        <v>0</v>
      </c>
      <c r="L638" s="37">
        <v>0</v>
      </c>
      <c r="M638" s="38">
        <v>0</v>
      </c>
      <c r="N638" s="36">
        <v>0</v>
      </c>
      <c r="O638" s="39">
        <v>0</v>
      </c>
      <c r="P638" s="36">
        <v>1260.8</v>
      </c>
    </row>
    <row r="639" spans="1:16" x14ac:dyDescent="0.25">
      <c r="A639" s="45" t="s">
        <v>1700</v>
      </c>
      <c r="B639" s="45"/>
      <c r="C639" s="45"/>
      <c r="D639" s="45" t="s">
        <v>1701</v>
      </c>
      <c r="E639" s="45"/>
      <c r="F639" s="46">
        <v>0</v>
      </c>
      <c r="G639" s="47"/>
      <c r="H639" s="47"/>
      <c r="I639" s="48">
        <v>2843.97</v>
      </c>
      <c r="J639" s="49"/>
      <c r="K639" s="48">
        <v>0</v>
      </c>
      <c r="L639" s="50">
        <v>0</v>
      </c>
      <c r="M639" s="51"/>
      <c r="N639" s="48">
        <v>0</v>
      </c>
      <c r="O639" s="52">
        <v>0</v>
      </c>
      <c r="P639" s="48">
        <v>2843.97</v>
      </c>
    </row>
    <row r="640" spans="1:16" ht="25.5" x14ac:dyDescent="0.25">
      <c r="A640" s="29" t="s">
        <v>1702</v>
      </c>
      <c r="B640" s="30" t="s">
        <v>1703</v>
      </c>
      <c r="C640" s="29" t="s">
        <v>23</v>
      </c>
      <c r="D640" s="29" t="s">
        <v>1704</v>
      </c>
      <c r="E640" s="31" t="s">
        <v>902</v>
      </c>
      <c r="F640" s="32">
        <v>2</v>
      </c>
      <c r="G640" s="33">
        <v>155.47</v>
      </c>
      <c r="H640" s="33">
        <v>194.67</v>
      </c>
      <c r="I640" s="34">
        <v>389.34</v>
      </c>
      <c r="J640" s="41"/>
      <c r="K640" s="36">
        <v>0</v>
      </c>
      <c r="L640" s="37">
        <v>0</v>
      </c>
      <c r="M640" s="38">
        <v>0</v>
      </c>
      <c r="N640" s="36">
        <v>0</v>
      </c>
      <c r="O640" s="39">
        <v>0</v>
      </c>
      <c r="P640" s="36">
        <v>389.34</v>
      </c>
    </row>
    <row r="641" spans="1:16" ht="25.5" x14ac:dyDescent="0.25">
      <c r="A641" s="29" t="s">
        <v>1705</v>
      </c>
      <c r="B641" s="30" t="s">
        <v>1706</v>
      </c>
      <c r="C641" s="29" t="s">
        <v>23</v>
      </c>
      <c r="D641" s="29" t="s">
        <v>1707</v>
      </c>
      <c r="E641" s="31" t="s">
        <v>902</v>
      </c>
      <c r="F641" s="32">
        <v>1</v>
      </c>
      <c r="G641" s="33">
        <v>125.49</v>
      </c>
      <c r="H641" s="33">
        <v>157.13</v>
      </c>
      <c r="I641" s="34">
        <v>157.13</v>
      </c>
      <c r="J641" s="41"/>
      <c r="K641" s="36">
        <v>0</v>
      </c>
      <c r="L641" s="37">
        <v>0</v>
      </c>
      <c r="M641" s="38">
        <v>0</v>
      </c>
      <c r="N641" s="36">
        <v>0</v>
      </c>
      <c r="O641" s="39">
        <v>0</v>
      </c>
      <c r="P641" s="36">
        <v>157.13</v>
      </c>
    </row>
    <row r="642" spans="1:16" ht="25.5" x14ac:dyDescent="0.25">
      <c r="A642" s="29" t="s">
        <v>1708</v>
      </c>
      <c r="B642" s="30" t="s">
        <v>1709</v>
      </c>
      <c r="C642" s="29" t="s">
        <v>23</v>
      </c>
      <c r="D642" s="29" t="s">
        <v>1710</v>
      </c>
      <c r="E642" s="31" t="s">
        <v>902</v>
      </c>
      <c r="F642" s="32">
        <v>2</v>
      </c>
      <c r="G642" s="33">
        <v>51.61</v>
      </c>
      <c r="H642" s="33">
        <v>64.62</v>
      </c>
      <c r="I642" s="34">
        <v>129.24</v>
      </c>
      <c r="J642" s="41"/>
      <c r="K642" s="36">
        <v>0</v>
      </c>
      <c r="L642" s="37">
        <v>0</v>
      </c>
      <c r="M642" s="38">
        <v>0</v>
      </c>
      <c r="N642" s="36">
        <v>0</v>
      </c>
      <c r="O642" s="39">
        <v>0</v>
      </c>
      <c r="P642" s="36">
        <v>129.24</v>
      </c>
    </row>
    <row r="643" spans="1:16" ht="25.5" x14ac:dyDescent="0.25">
      <c r="A643" s="29" t="s">
        <v>1711</v>
      </c>
      <c r="B643" s="30" t="s">
        <v>1712</v>
      </c>
      <c r="C643" s="29" t="s">
        <v>23</v>
      </c>
      <c r="D643" s="29" t="s">
        <v>1713</v>
      </c>
      <c r="E643" s="31" t="s">
        <v>902</v>
      </c>
      <c r="F643" s="32">
        <v>1</v>
      </c>
      <c r="G643" s="33">
        <v>77.489999999999995</v>
      </c>
      <c r="H643" s="33">
        <v>97.03</v>
      </c>
      <c r="I643" s="34">
        <v>97.03</v>
      </c>
      <c r="J643" s="41"/>
      <c r="K643" s="36">
        <v>0</v>
      </c>
      <c r="L643" s="37">
        <v>0</v>
      </c>
      <c r="M643" s="38">
        <v>0</v>
      </c>
      <c r="N643" s="36">
        <v>0</v>
      </c>
      <c r="O643" s="39">
        <v>0</v>
      </c>
      <c r="P643" s="36">
        <v>97.03</v>
      </c>
    </row>
    <row r="644" spans="1:16" ht="25.5" x14ac:dyDescent="0.25">
      <c r="A644" s="29" t="s">
        <v>1714</v>
      </c>
      <c r="B644" s="30" t="s">
        <v>1715</v>
      </c>
      <c r="C644" s="29" t="s">
        <v>23</v>
      </c>
      <c r="D644" s="29" t="s">
        <v>1716</v>
      </c>
      <c r="E644" s="31" t="s">
        <v>902</v>
      </c>
      <c r="F644" s="32">
        <v>1</v>
      </c>
      <c r="G644" s="33">
        <v>77.489999999999995</v>
      </c>
      <c r="H644" s="33">
        <v>97.03</v>
      </c>
      <c r="I644" s="34">
        <v>97.03</v>
      </c>
      <c r="J644" s="41"/>
      <c r="K644" s="36">
        <v>0</v>
      </c>
      <c r="L644" s="37">
        <v>0</v>
      </c>
      <c r="M644" s="38">
        <v>0</v>
      </c>
      <c r="N644" s="36">
        <v>0</v>
      </c>
      <c r="O644" s="39">
        <v>0</v>
      </c>
      <c r="P644" s="36">
        <v>97.03</v>
      </c>
    </row>
    <row r="645" spans="1:16" ht="25.5" x14ac:dyDescent="0.25">
      <c r="A645" s="29" t="s">
        <v>1717</v>
      </c>
      <c r="B645" s="30" t="s">
        <v>1718</v>
      </c>
      <c r="C645" s="29" t="s">
        <v>23</v>
      </c>
      <c r="D645" s="29" t="s">
        <v>1719</v>
      </c>
      <c r="E645" s="31" t="s">
        <v>902</v>
      </c>
      <c r="F645" s="32">
        <v>1</v>
      </c>
      <c r="G645" s="33">
        <v>76.5</v>
      </c>
      <c r="H645" s="33">
        <v>95.79</v>
      </c>
      <c r="I645" s="34">
        <v>95.79</v>
      </c>
      <c r="J645" s="41"/>
      <c r="K645" s="36">
        <v>0</v>
      </c>
      <c r="L645" s="37">
        <v>0</v>
      </c>
      <c r="M645" s="38">
        <v>0</v>
      </c>
      <c r="N645" s="36">
        <v>0</v>
      </c>
      <c r="O645" s="39">
        <v>0</v>
      </c>
      <c r="P645" s="36">
        <v>95.79</v>
      </c>
    </row>
    <row r="646" spans="1:16" ht="25.5" x14ac:dyDescent="0.25">
      <c r="A646" s="29" t="s">
        <v>1720</v>
      </c>
      <c r="B646" s="30" t="s">
        <v>1721</v>
      </c>
      <c r="C646" s="29" t="s">
        <v>23</v>
      </c>
      <c r="D646" s="29" t="s">
        <v>1722</v>
      </c>
      <c r="E646" s="31" t="s">
        <v>902</v>
      </c>
      <c r="F646" s="32">
        <v>2</v>
      </c>
      <c r="G646" s="33">
        <v>26.83</v>
      </c>
      <c r="H646" s="33">
        <v>33.590000000000003</v>
      </c>
      <c r="I646" s="34">
        <v>67.180000000000007</v>
      </c>
      <c r="J646" s="41"/>
      <c r="K646" s="36">
        <v>0</v>
      </c>
      <c r="L646" s="37">
        <v>0</v>
      </c>
      <c r="M646" s="38">
        <v>0</v>
      </c>
      <c r="N646" s="36">
        <v>0</v>
      </c>
      <c r="O646" s="39">
        <v>0</v>
      </c>
      <c r="P646" s="36">
        <v>67.180000000000007</v>
      </c>
    </row>
    <row r="647" spans="1:16" ht="51" x14ac:dyDescent="0.25">
      <c r="A647" s="29" t="s">
        <v>1723</v>
      </c>
      <c r="B647" s="30" t="s">
        <v>1724</v>
      </c>
      <c r="C647" s="29" t="s">
        <v>23</v>
      </c>
      <c r="D647" s="29" t="s">
        <v>1725</v>
      </c>
      <c r="E647" s="31" t="s">
        <v>38</v>
      </c>
      <c r="F647" s="32">
        <v>4</v>
      </c>
      <c r="G647" s="33">
        <v>289.35000000000002</v>
      </c>
      <c r="H647" s="33">
        <v>362.32</v>
      </c>
      <c r="I647" s="34">
        <v>1449.28</v>
      </c>
      <c r="J647" s="41"/>
      <c r="K647" s="36">
        <v>0</v>
      </c>
      <c r="L647" s="37">
        <v>0</v>
      </c>
      <c r="M647" s="38">
        <v>0</v>
      </c>
      <c r="N647" s="36">
        <v>0</v>
      </c>
      <c r="O647" s="39">
        <v>0</v>
      </c>
      <c r="P647" s="36">
        <v>1449.28</v>
      </c>
    </row>
    <row r="648" spans="1:16" ht="63.75" x14ac:dyDescent="0.25">
      <c r="A648" s="29" t="s">
        <v>1726</v>
      </c>
      <c r="B648" s="30" t="s">
        <v>1727</v>
      </c>
      <c r="C648" s="29" t="s">
        <v>23</v>
      </c>
      <c r="D648" s="29" t="s">
        <v>1728</v>
      </c>
      <c r="E648" s="31" t="s">
        <v>38</v>
      </c>
      <c r="F648" s="32">
        <v>3</v>
      </c>
      <c r="G648" s="33">
        <v>15.59</v>
      </c>
      <c r="H648" s="33">
        <v>19.52</v>
      </c>
      <c r="I648" s="34">
        <v>58.56</v>
      </c>
      <c r="J648" s="41"/>
      <c r="K648" s="36">
        <v>0</v>
      </c>
      <c r="L648" s="37">
        <v>0</v>
      </c>
      <c r="M648" s="38">
        <v>0</v>
      </c>
      <c r="N648" s="36">
        <v>0</v>
      </c>
      <c r="O648" s="39">
        <v>0</v>
      </c>
      <c r="P648" s="36">
        <v>58.56</v>
      </c>
    </row>
    <row r="649" spans="1:16" ht="63.75" x14ac:dyDescent="0.25">
      <c r="A649" s="29" t="s">
        <v>1729</v>
      </c>
      <c r="B649" s="30" t="s">
        <v>1730</v>
      </c>
      <c r="C649" s="29" t="s">
        <v>23</v>
      </c>
      <c r="D649" s="29" t="s">
        <v>1731</v>
      </c>
      <c r="E649" s="31" t="s">
        <v>38</v>
      </c>
      <c r="F649" s="32">
        <v>3</v>
      </c>
      <c r="G649" s="33">
        <v>15.59</v>
      </c>
      <c r="H649" s="33">
        <v>19.52</v>
      </c>
      <c r="I649" s="34">
        <v>58.56</v>
      </c>
      <c r="J649" s="41"/>
      <c r="K649" s="36">
        <v>0</v>
      </c>
      <c r="L649" s="37">
        <v>0</v>
      </c>
      <c r="M649" s="38">
        <v>0</v>
      </c>
      <c r="N649" s="36">
        <v>0</v>
      </c>
      <c r="O649" s="39">
        <v>0</v>
      </c>
      <c r="P649" s="36">
        <v>58.56</v>
      </c>
    </row>
    <row r="650" spans="1:16" ht="63.75" x14ac:dyDescent="0.25">
      <c r="A650" s="29" t="s">
        <v>1732</v>
      </c>
      <c r="B650" s="30" t="s">
        <v>1733</v>
      </c>
      <c r="C650" s="29" t="s">
        <v>23</v>
      </c>
      <c r="D650" s="29" t="s">
        <v>1734</v>
      </c>
      <c r="E650" s="31" t="s">
        <v>38</v>
      </c>
      <c r="F650" s="32">
        <v>3</v>
      </c>
      <c r="G650" s="33">
        <v>65.180000000000007</v>
      </c>
      <c r="H650" s="33">
        <v>81.61</v>
      </c>
      <c r="I650" s="34">
        <v>244.83</v>
      </c>
      <c r="J650" s="42"/>
      <c r="K650" s="36">
        <v>0</v>
      </c>
      <c r="L650" s="37">
        <v>0</v>
      </c>
      <c r="M650" s="38">
        <v>0</v>
      </c>
      <c r="N650" s="36">
        <v>0</v>
      </c>
      <c r="O650" s="39">
        <v>0</v>
      </c>
      <c r="P650" s="36">
        <v>244.83</v>
      </c>
    </row>
    <row r="651" spans="1:16" x14ac:dyDescent="0.25">
      <c r="A651" s="21">
        <v>20</v>
      </c>
      <c r="B651" s="21"/>
      <c r="C651" s="21"/>
      <c r="D651" s="21" t="s">
        <v>1735</v>
      </c>
      <c r="E651" s="21"/>
      <c r="F651" s="43">
        <v>0</v>
      </c>
      <c r="G651" s="23"/>
      <c r="H651" s="23"/>
      <c r="I651" s="24">
        <v>85318.43</v>
      </c>
      <c r="J651" s="25"/>
      <c r="K651" s="24">
        <v>0</v>
      </c>
      <c r="L651" s="26">
        <v>0</v>
      </c>
      <c r="M651" s="27"/>
      <c r="N651" s="24">
        <v>0</v>
      </c>
      <c r="O651" s="28">
        <v>0</v>
      </c>
      <c r="P651" s="24">
        <v>85318.43</v>
      </c>
    </row>
    <row r="652" spans="1:16" ht="25.5" x14ac:dyDescent="0.25">
      <c r="A652" s="29" t="s">
        <v>1736</v>
      </c>
      <c r="B652" s="30" t="s">
        <v>1737</v>
      </c>
      <c r="C652" s="29" t="s">
        <v>23</v>
      </c>
      <c r="D652" s="29" t="s">
        <v>1738</v>
      </c>
      <c r="E652" s="31" t="s">
        <v>902</v>
      </c>
      <c r="F652" s="32">
        <v>57</v>
      </c>
      <c r="G652" s="33">
        <v>60.67</v>
      </c>
      <c r="H652" s="33">
        <v>75.97</v>
      </c>
      <c r="I652" s="34">
        <v>4330.29</v>
      </c>
      <c r="J652" s="35"/>
      <c r="K652" s="36">
        <v>0</v>
      </c>
      <c r="L652" s="37">
        <v>0</v>
      </c>
      <c r="M652" s="38">
        <v>0</v>
      </c>
      <c r="N652" s="36">
        <v>0</v>
      </c>
      <c r="O652" s="39">
        <v>0</v>
      </c>
      <c r="P652" s="36">
        <v>4330.29</v>
      </c>
    </row>
    <row r="653" spans="1:16" ht="25.5" x14ac:dyDescent="0.25">
      <c r="A653" s="29" t="s">
        <v>1739</v>
      </c>
      <c r="B653" s="30" t="s">
        <v>1740</v>
      </c>
      <c r="C653" s="29" t="s">
        <v>23</v>
      </c>
      <c r="D653" s="29" t="s">
        <v>1741</v>
      </c>
      <c r="E653" s="31" t="s">
        <v>518</v>
      </c>
      <c r="F653" s="32">
        <v>2</v>
      </c>
      <c r="G653" s="33">
        <v>543.41999999999996</v>
      </c>
      <c r="H653" s="33">
        <v>680.47</v>
      </c>
      <c r="I653" s="34">
        <v>1360.94</v>
      </c>
      <c r="J653" s="41"/>
      <c r="K653" s="36">
        <v>0</v>
      </c>
      <c r="L653" s="37">
        <v>0</v>
      </c>
      <c r="M653" s="38">
        <v>0</v>
      </c>
      <c r="N653" s="36">
        <v>0</v>
      </c>
      <c r="O653" s="39">
        <v>0</v>
      </c>
      <c r="P653" s="36">
        <v>1360.94</v>
      </c>
    </row>
    <row r="654" spans="1:16" ht="25.5" x14ac:dyDescent="0.25">
      <c r="A654" s="29" t="s">
        <v>1742</v>
      </c>
      <c r="B654" s="30" t="s">
        <v>1743</v>
      </c>
      <c r="C654" s="29" t="s">
        <v>23</v>
      </c>
      <c r="D654" s="29" t="s">
        <v>1744</v>
      </c>
      <c r="E654" s="31" t="s">
        <v>902</v>
      </c>
      <c r="F654" s="32">
        <v>176</v>
      </c>
      <c r="G654" s="33">
        <v>64.400000000000006</v>
      </c>
      <c r="H654" s="33">
        <v>80.64</v>
      </c>
      <c r="I654" s="34">
        <v>14192.64</v>
      </c>
      <c r="J654" s="41"/>
      <c r="K654" s="36">
        <v>0</v>
      </c>
      <c r="L654" s="37">
        <v>0</v>
      </c>
      <c r="M654" s="38">
        <v>0</v>
      </c>
      <c r="N654" s="36">
        <v>0</v>
      </c>
      <c r="O654" s="39">
        <v>0</v>
      </c>
      <c r="P654" s="36">
        <v>14192.64</v>
      </c>
    </row>
    <row r="655" spans="1:16" ht="25.5" x14ac:dyDescent="0.25">
      <c r="A655" s="29" t="s">
        <v>1745</v>
      </c>
      <c r="B655" s="30" t="s">
        <v>1746</v>
      </c>
      <c r="C655" s="29" t="s">
        <v>23</v>
      </c>
      <c r="D655" s="29" t="s">
        <v>1747</v>
      </c>
      <c r="E655" s="31" t="s">
        <v>902</v>
      </c>
      <c r="F655" s="32">
        <v>48</v>
      </c>
      <c r="G655" s="33">
        <v>44.95</v>
      </c>
      <c r="H655" s="33">
        <v>56.28</v>
      </c>
      <c r="I655" s="34">
        <v>2701.44</v>
      </c>
      <c r="J655" s="41"/>
      <c r="K655" s="36">
        <v>0</v>
      </c>
      <c r="L655" s="37">
        <v>0</v>
      </c>
      <c r="M655" s="38">
        <v>0</v>
      </c>
      <c r="N655" s="36">
        <v>0</v>
      </c>
      <c r="O655" s="39">
        <v>0</v>
      </c>
      <c r="P655" s="36">
        <v>2701.44</v>
      </c>
    </row>
    <row r="656" spans="1:16" ht="25.5" x14ac:dyDescent="0.25">
      <c r="A656" s="29" t="s">
        <v>1748</v>
      </c>
      <c r="B656" s="30" t="s">
        <v>1749</v>
      </c>
      <c r="C656" s="29" t="s">
        <v>23</v>
      </c>
      <c r="D656" s="29" t="s">
        <v>1750</v>
      </c>
      <c r="E656" s="31" t="s">
        <v>518</v>
      </c>
      <c r="F656" s="32">
        <v>24</v>
      </c>
      <c r="G656" s="33">
        <v>44.95</v>
      </c>
      <c r="H656" s="33">
        <v>56.28</v>
      </c>
      <c r="I656" s="34">
        <v>1350.72</v>
      </c>
      <c r="J656" s="41"/>
      <c r="K656" s="36">
        <v>0</v>
      </c>
      <c r="L656" s="37">
        <v>0</v>
      </c>
      <c r="M656" s="38">
        <v>0</v>
      </c>
      <c r="N656" s="36">
        <v>0</v>
      </c>
      <c r="O656" s="39">
        <v>0</v>
      </c>
      <c r="P656" s="36">
        <v>1350.72</v>
      </c>
    </row>
    <row r="657" spans="1:16" ht="25.5" x14ac:dyDescent="0.25">
      <c r="A657" s="29" t="s">
        <v>1751</v>
      </c>
      <c r="B657" s="30" t="s">
        <v>1752</v>
      </c>
      <c r="C657" s="29" t="s">
        <v>23</v>
      </c>
      <c r="D657" s="29" t="s">
        <v>1753</v>
      </c>
      <c r="E657" s="31" t="s">
        <v>902</v>
      </c>
      <c r="F657" s="32">
        <v>12</v>
      </c>
      <c r="G657" s="33">
        <v>79.489999999999995</v>
      </c>
      <c r="H657" s="33">
        <v>99.53</v>
      </c>
      <c r="I657" s="34">
        <v>1194.3599999999999</v>
      </c>
      <c r="J657" s="41"/>
      <c r="K657" s="36">
        <v>0</v>
      </c>
      <c r="L657" s="37">
        <v>0</v>
      </c>
      <c r="M657" s="38">
        <v>0</v>
      </c>
      <c r="N657" s="36">
        <v>0</v>
      </c>
      <c r="O657" s="39">
        <v>0</v>
      </c>
      <c r="P657" s="36">
        <v>1194.3599999999999</v>
      </c>
    </row>
    <row r="658" spans="1:16" ht="25.5" x14ac:dyDescent="0.25">
      <c r="A658" s="29" t="s">
        <v>1754</v>
      </c>
      <c r="B658" s="30" t="s">
        <v>1755</v>
      </c>
      <c r="C658" s="29" t="s">
        <v>23</v>
      </c>
      <c r="D658" s="29" t="s">
        <v>1756</v>
      </c>
      <c r="E658" s="31" t="s">
        <v>902</v>
      </c>
      <c r="F658" s="32">
        <v>64</v>
      </c>
      <c r="G658" s="33">
        <v>21.95</v>
      </c>
      <c r="H658" s="33">
        <v>27.48</v>
      </c>
      <c r="I658" s="34">
        <v>1758.72</v>
      </c>
      <c r="J658" s="41"/>
      <c r="K658" s="36">
        <v>0</v>
      </c>
      <c r="L658" s="37">
        <v>0</v>
      </c>
      <c r="M658" s="38">
        <v>0</v>
      </c>
      <c r="N658" s="36">
        <v>0</v>
      </c>
      <c r="O658" s="39">
        <v>0</v>
      </c>
      <c r="P658" s="36">
        <v>1758.72</v>
      </c>
    </row>
    <row r="659" spans="1:16" ht="25.5" x14ac:dyDescent="0.25">
      <c r="A659" s="29" t="s">
        <v>1757</v>
      </c>
      <c r="B659" s="30" t="s">
        <v>1758</v>
      </c>
      <c r="C659" s="29" t="s">
        <v>23</v>
      </c>
      <c r="D659" s="29" t="s">
        <v>1759</v>
      </c>
      <c r="E659" s="31" t="s">
        <v>902</v>
      </c>
      <c r="F659" s="32">
        <v>24</v>
      </c>
      <c r="G659" s="33">
        <v>69.95</v>
      </c>
      <c r="H659" s="33">
        <v>87.59</v>
      </c>
      <c r="I659" s="34">
        <v>2102.16</v>
      </c>
      <c r="J659" s="41"/>
      <c r="K659" s="36">
        <v>0</v>
      </c>
      <c r="L659" s="37">
        <v>0</v>
      </c>
      <c r="M659" s="38">
        <v>0</v>
      </c>
      <c r="N659" s="36">
        <v>0</v>
      </c>
      <c r="O659" s="39">
        <v>0</v>
      </c>
      <c r="P659" s="36">
        <v>2102.16</v>
      </c>
    </row>
    <row r="660" spans="1:16" ht="25.5" x14ac:dyDescent="0.25">
      <c r="A660" s="29" t="s">
        <v>1760</v>
      </c>
      <c r="B660" s="30" t="s">
        <v>1761</v>
      </c>
      <c r="C660" s="29" t="s">
        <v>23</v>
      </c>
      <c r="D660" s="29" t="s">
        <v>1762</v>
      </c>
      <c r="E660" s="31" t="s">
        <v>902</v>
      </c>
      <c r="F660" s="32">
        <v>44</v>
      </c>
      <c r="G660" s="33">
        <v>52.67</v>
      </c>
      <c r="H660" s="33">
        <v>65.95</v>
      </c>
      <c r="I660" s="34">
        <v>2901.8</v>
      </c>
      <c r="J660" s="41"/>
      <c r="K660" s="36">
        <v>0</v>
      </c>
      <c r="L660" s="37">
        <v>0</v>
      </c>
      <c r="M660" s="38">
        <v>0</v>
      </c>
      <c r="N660" s="36">
        <v>0</v>
      </c>
      <c r="O660" s="39">
        <v>0</v>
      </c>
      <c r="P660" s="36">
        <v>2901.8</v>
      </c>
    </row>
    <row r="661" spans="1:16" ht="25.5" x14ac:dyDescent="0.25">
      <c r="A661" s="29" t="s">
        <v>1763</v>
      </c>
      <c r="B661" s="30" t="s">
        <v>1764</v>
      </c>
      <c r="C661" s="29" t="s">
        <v>23</v>
      </c>
      <c r="D661" s="29" t="s">
        <v>1765</v>
      </c>
      <c r="E661" s="31" t="s">
        <v>518</v>
      </c>
      <c r="F661" s="32">
        <v>9</v>
      </c>
      <c r="G661" s="33">
        <v>89.54</v>
      </c>
      <c r="H661" s="33">
        <v>112.12</v>
      </c>
      <c r="I661" s="34">
        <v>1009.08</v>
      </c>
      <c r="J661" s="41"/>
      <c r="K661" s="36">
        <v>0</v>
      </c>
      <c r="L661" s="37">
        <v>0</v>
      </c>
      <c r="M661" s="38">
        <v>0</v>
      </c>
      <c r="N661" s="36">
        <v>0</v>
      </c>
      <c r="O661" s="39">
        <v>0</v>
      </c>
      <c r="P661" s="36">
        <v>1009.08</v>
      </c>
    </row>
    <row r="662" spans="1:16" ht="25.5" x14ac:dyDescent="0.25">
      <c r="A662" s="29" t="s">
        <v>1766</v>
      </c>
      <c r="B662" s="30" t="s">
        <v>1767</v>
      </c>
      <c r="C662" s="29" t="s">
        <v>23</v>
      </c>
      <c r="D662" s="29" t="s">
        <v>1768</v>
      </c>
      <c r="E662" s="31" t="s">
        <v>902</v>
      </c>
      <c r="F662" s="32">
        <v>9</v>
      </c>
      <c r="G662" s="33">
        <v>61.45</v>
      </c>
      <c r="H662" s="33">
        <v>76.94</v>
      </c>
      <c r="I662" s="34">
        <v>692.46</v>
      </c>
      <c r="J662" s="41"/>
      <c r="K662" s="36">
        <v>0</v>
      </c>
      <c r="L662" s="37">
        <v>0</v>
      </c>
      <c r="M662" s="38">
        <v>0</v>
      </c>
      <c r="N662" s="36">
        <v>0</v>
      </c>
      <c r="O662" s="39">
        <v>0</v>
      </c>
      <c r="P662" s="36">
        <v>692.46</v>
      </c>
    </row>
    <row r="663" spans="1:16" ht="25.5" x14ac:dyDescent="0.25">
      <c r="A663" s="29" t="s">
        <v>1769</v>
      </c>
      <c r="B663" s="30" t="s">
        <v>1770</v>
      </c>
      <c r="C663" s="29" t="s">
        <v>23</v>
      </c>
      <c r="D663" s="29" t="s">
        <v>1771</v>
      </c>
      <c r="E663" s="31" t="s">
        <v>518</v>
      </c>
      <c r="F663" s="32">
        <v>3</v>
      </c>
      <c r="G663" s="33">
        <v>99.34</v>
      </c>
      <c r="H663" s="33">
        <v>124.39</v>
      </c>
      <c r="I663" s="34">
        <v>373.17</v>
      </c>
      <c r="J663" s="41"/>
      <c r="K663" s="36">
        <v>0</v>
      </c>
      <c r="L663" s="37">
        <v>0</v>
      </c>
      <c r="M663" s="38">
        <v>0</v>
      </c>
      <c r="N663" s="36">
        <v>0</v>
      </c>
      <c r="O663" s="39">
        <v>0</v>
      </c>
      <c r="P663" s="36">
        <v>373.17</v>
      </c>
    </row>
    <row r="664" spans="1:16" ht="25.5" x14ac:dyDescent="0.25">
      <c r="A664" s="29" t="s">
        <v>1772</v>
      </c>
      <c r="B664" s="30" t="s">
        <v>1773</v>
      </c>
      <c r="C664" s="29" t="s">
        <v>23</v>
      </c>
      <c r="D664" s="29" t="s">
        <v>1774</v>
      </c>
      <c r="E664" s="31" t="s">
        <v>518</v>
      </c>
      <c r="F664" s="32">
        <v>6</v>
      </c>
      <c r="G664" s="33">
        <v>88.01</v>
      </c>
      <c r="H664" s="33">
        <v>110.2</v>
      </c>
      <c r="I664" s="34">
        <v>661.2</v>
      </c>
      <c r="J664" s="41"/>
      <c r="K664" s="36">
        <v>0</v>
      </c>
      <c r="L664" s="37">
        <v>0</v>
      </c>
      <c r="M664" s="38">
        <v>0</v>
      </c>
      <c r="N664" s="36">
        <v>0</v>
      </c>
      <c r="O664" s="39">
        <v>0</v>
      </c>
      <c r="P664" s="36">
        <v>661.2</v>
      </c>
    </row>
    <row r="665" spans="1:16" ht="25.5" x14ac:dyDescent="0.25">
      <c r="A665" s="29" t="s">
        <v>1775</v>
      </c>
      <c r="B665" s="30" t="s">
        <v>1776</v>
      </c>
      <c r="C665" s="29" t="s">
        <v>23</v>
      </c>
      <c r="D665" s="29" t="s">
        <v>1777</v>
      </c>
      <c r="E665" s="31" t="s">
        <v>38</v>
      </c>
      <c r="F665" s="32">
        <v>13</v>
      </c>
      <c r="G665" s="33">
        <v>405.39</v>
      </c>
      <c r="H665" s="33">
        <v>507.62</v>
      </c>
      <c r="I665" s="34">
        <v>6599.06</v>
      </c>
      <c r="J665" s="41"/>
      <c r="K665" s="36">
        <v>0</v>
      </c>
      <c r="L665" s="37">
        <v>0</v>
      </c>
      <c r="M665" s="38">
        <v>0</v>
      </c>
      <c r="N665" s="36">
        <v>0</v>
      </c>
      <c r="O665" s="39">
        <v>0</v>
      </c>
      <c r="P665" s="36">
        <v>6599.06</v>
      </c>
    </row>
    <row r="666" spans="1:16" ht="25.5" x14ac:dyDescent="0.25">
      <c r="A666" s="29" t="s">
        <v>1778</v>
      </c>
      <c r="B666" s="30" t="s">
        <v>1779</v>
      </c>
      <c r="C666" s="29" t="s">
        <v>23</v>
      </c>
      <c r="D666" s="29" t="s">
        <v>1780</v>
      </c>
      <c r="E666" s="31" t="s">
        <v>518</v>
      </c>
      <c r="F666" s="32">
        <v>4</v>
      </c>
      <c r="G666" s="33">
        <v>369.29</v>
      </c>
      <c r="H666" s="33">
        <v>462.42</v>
      </c>
      <c r="I666" s="34">
        <v>1849.68</v>
      </c>
      <c r="J666" s="41"/>
      <c r="K666" s="36">
        <v>0</v>
      </c>
      <c r="L666" s="37">
        <v>0</v>
      </c>
      <c r="M666" s="38">
        <v>0</v>
      </c>
      <c r="N666" s="36">
        <v>0</v>
      </c>
      <c r="O666" s="39">
        <v>0</v>
      </c>
      <c r="P666" s="36">
        <v>1849.68</v>
      </c>
    </row>
    <row r="667" spans="1:16" ht="25.5" x14ac:dyDescent="0.25">
      <c r="A667" s="29" t="s">
        <v>1781</v>
      </c>
      <c r="B667" s="30" t="s">
        <v>1782</v>
      </c>
      <c r="C667" s="29" t="s">
        <v>23</v>
      </c>
      <c r="D667" s="29" t="s">
        <v>1783</v>
      </c>
      <c r="E667" s="31" t="s">
        <v>518</v>
      </c>
      <c r="F667" s="32">
        <v>5</v>
      </c>
      <c r="G667" s="33">
        <v>245.74</v>
      </c>
      <c r="H667" s="33">
        <v>307.70999999999998</v>
      </c>
      <c r="I667" s="34">
        <v>1538.55</v>
      </c>
      <c r="J667" s="41"/>
      <c r="K667" s="36">
        <v>0</v>
      </c>
      <c r="L667" s="37">
        <v>0</v>
      </c>
      <c r="M667" s="38">
        <v>0</v>
      </c>
      <c r="N667" s="36">
        <v>0</v>
      </c>
      <c r="O667" s="39">
        <v>0</v>
      </c>
      <c r="P667" s="36">
        <v>1538.55</v>
      </c>
    </row>
    <row r="668" spans="1:16" ht="25.5" x14ac:dyDescent="0.25">
      <c r="A668" s="29" t="s">
        <v>1784</v>
      </c>
      <c r="B668" s="30" t="s">
        <v>1785</v>
      </c>
      <c r="C668" s="29" t="s">
        <v>23</v>
      </c>
      <c r="D668" s="29" t="s">
        <v>1786</v>
      </c>
      <c r="E668" s="31" t="s">
        <v>902</v>
      </c>
      <c r="F668" s="32">
        <v>10</v>
      </c>
      <c r="G668" s="33">
        <v>150.46</v>
      </c>
      <c r="H668" s="33">
        <v>188.4</v>
      </c>
      <c r="I668" s="34">
        <v>1884</v>
      </c>
      <c r="J668" s="41"/>
      <c r="K668" s="36">
        <v>0</v>
      </c>
      <c r="L668" s="37">
        <v>0</v>
      </c>
      <c r="M668" s="38">
        <v>0</v>
      </c>
      <c r="N668" s="36">
        <v>0</v>
      </c>
      <c r="O668" s="39">
        <v>0</v>
      </c>
      <c r="P668" s="36">
        <v>1884</v>
      </c>
    </row>
    <row r="669" spans="1:16" ht="38.25" x14ac:dyDescent="0.25">
      <c r="A669" s="29" t="s">
        <v>1787</v>
      </c>
      <c r="B669" s="30" t="s">
        <v>1788</v>
      </c>
      <c r="C669" s="29" t="s">
        <v>23</v>
      </c>
      <c r="D669" s="29" t="s">
        <v>1789</v>
      </c>
      <c r="E669" s="31" t="s">
        <v>218</v>
      </c>
      <c r="F669" s="32">
        <v>413.44</v>
      </c>
      <c r="G669" s="33">
        <v>22.34</v>
      </c>
      <c r="H669" s="33">
        <v>27.97</v>
      </c>
      <c r="I669" s="34">
        <v>11563.91</v>
      </c>
      <c r="J669" s="41"/>
      <c r="K669" s="36">
        <v>0</v>
      </c>
      <c r="L669" s="37">
        <v>0</v>
      </c>
      <c r="M669" s="38">
        <v>0</v>
      </c>
      <c r="N669" s="36">
        <v>0</v>
      </c>
      <c r="O669" s="39">
        <v>0</v>
      </c>
      <c r="P669" s="36">
        <v>11563.91</v>
      </c>
    </row>
    <row r="670" spans="1:16" ht="51" x14ac:dyDescent="0.25">
      <c r="A670" s="29" t="s">
        <v>1790</v>
      </c>
      <c r="B670" s="30" t="s">
        <v>1791</v>
      </c>
      <c r="C670" s="29" t="s">
        <v>28</v>
      </c>
      <c r="D670" s="29" t="s">
        <v>1792</v>
      </c>
      <c r="E670" s="31" t="s">
        <v>30</v>
      </c>
      <c r="F670" s="32">
        <v>15.93</v>
      </c>
      <c r="G670" s="33">
        <v>20.2</v>
      </c>
      <c r="H670" s="33">
        <v>25.29</v>
      </c>
      <c r="I670" s="34">
        <v>402.86</v>
      </c>
      <c r="J670" s="41"/>
      <c r="K670" s="36">
        <v>0</v>
      </c>
      <c r="L670" s="37">
        <v>0</v>
      </c>
      <c r="M670" s="38">
        <v>0</v>
      </c>
      <c r="N670" s="36">
        <v>0</v>
      </c>
      <c r="O670" s="39">
        <v>0</v>
      </c>
      <c r="P670" s="36">
        <v>402.86</v>
      </c>
    </row>
    <row r="671" spans="1:16" ht="25.5" x14ac:dyDescent="0.25">
      <c r="A671" s="29" t="s">
        <v>1793</v>
      </c>
      <c r="B671" s="30" t="s">
        <v>1794</v>
      </c>
      <c r="C671" s="29" t="s">
        <v>23</v>
      </c>
      <c r="D671" s="29" t="s">
        <v>1795</v>
      </c>
      <c r="E671" s="31" t="s">
        <v>38</v>
      </c>
      <c r="F671" s="32">
        <v>45</v>
      </c>
      <c r="G671" s="33">
        <v>5.0199999999999996</v>
      </c>
      <c r="H671" s="33">
        <v>6.28</v>
      </c>
      <c r="I671" s="34">
        <v>282.60000000000002</v>
      </c>
      <c r="J671" s="41"/>
      <c r="K671" s="36">
        <v>0</v>
      </c>
      <c r="L671" s="37">
        <v>0</v>
      </c>
      <c r="M671" s="38">
        <v>0</v>
      </c>
      <c r="N671" s="36">
        <v>0</v>
      </c>
      <c r="O671" s="39">
        <v>0</v>
      </c>
      <c r="P671" s="36">
        <v>282.60000000000002</v>
      </c>
    </row>
    <row r="672" spans="1:16" ht="38.25" x14ac:dyDescent="0.25">
      <c r="A672" s="29" t="s">
        <v>1796</v>
      </c>
      <c r="B672" s="30" t="s">
        <v>1797</v>
      </c>
      <c r="C672" s="29" t="s">
        <v>23</v>
      </c>
      <c r="D672" s="29" t="s">
        <v>1798</v>
      </c>
      <c r="E672" s="31" t="s">
        <v>902</v>
      </c>
      <c r="F672" s="32">
        <v>3</v>
      </c>
      <c r="G672" s="33">
        <v>245.66</v>
      </c>
      <c r="H672" s="33">
        <v>307.61</v>
      </c>
      <c r="I672" s="34">
        <v>922.83</v>
      </c>
      <c r="J672" s="41"/>
      <c r="K672" s="36">
        <v>0</v>
      </c>
      <c r="L672" s="37">
        <v>0</v>
      </c>
      <c r="M672" s="38">
        <v>0</v>
      </c>
      <c r="N672" s="36">
        <v>0</v>
      </c>
      <c r="O672" s="39">
        <v>0</v>
      </c>
      <c r="P672" s="36">
        <v>922.83</v>
      </c>
    </row>
    <row r="673" spans="1:16" ht="38.25" x14ac:dyDescent="0.25">
      <c r="A673" s="29" t="s">
        <v>1799</v>
      </c>
      <c r="B673" s="30" t="s">
        <v>1800</v>
      </c>
      <c r="C673" s="29" t="s">
        <v>23</v>
      </c>
      <c r="D673" s="29" t="s">
        <v>1801</v>
      </c>
      <c r="E673" s="31" t="s">
        <v>902</v>
      </c>
      <c r="F673" s="32">
        <v>4</v>
      </c>
      <c r="G673" s="33">
        <v>185.63</v>
      </c>
      <c r="H673" s="33">
        <v>232.44</v>
      </c>
      <c r="I673" s="34">
        <v>929.76</v>
      </c>
      <c r="J673" s="41"/>
      <c r="K673" s="36">
        <v>0</v>
      </c>
      <c r="L673" s="37">
        <v>0</v>
      </c>
      <c r="M673" s="38">
        <v>0</v>
      </c>
      <c r="N673" s="36">
        <v>0</v>
      </c>
      <c r="O673" s="39">
        <v>0</v>
      </c>
      <c r="P673" s="36">
        <v>929.76</v>
      </c>
    </row>
    <row r="674" spans="1:16" ht="25.5" x14ac:dyDescent="0.25">
      <c r="A674" s="29" t="s">
        <v>1802</v>
      </c>
      <c r="B674" s="30" t="s">
        <v>1803</v>
      </c>
      <c r="C674" s="29" t="s">
        <v>23</v>
      </c>
      <c r="D674" s="29" t="s">
        <v>1804</v>
      </c>
      <c r="E674" s="31" t="s">
        <v>944</v>
      </c>
      <c r="F674" s="32">
        <v>20</v>
      </c>
      <c r="G674" s="33">
        <v>152.12</v>
      </c>
      <c r="H674" s="33">
        <v>190.48</v>
      </c>
      <c r="I674" s="34">
        <v>3809.6</v>
      </c>
      <c r="J674" s="41"/>
      <c r="K674" s="36">
        <v>0</v>
      </c>
      <c r="L674" s="37">
        <v>0</v>
      </c>
      <c r="M674" s="38">
        <v>0</v>
      </c>
      <c r="N674" s="36">
        <v>0</v>
      </c>
      <c r="O674" s="39">
        <v>0</v>
      </c>
      <c r="P674" s="36">
        <v>3809.6</v>
      </c>
    </row>
    <row r="675" spans="1:16" ht="25.5" x14ac:dyDescent="0.25">
      <c r="A675" s="29" t="s">
        <v>1805</v>
      </c>
      <c r="B675" s="30" t="s">
        <v>1806</v>
      </c>
      <c r="C675" s="29" t="s">
        <v>23</v>
      </c>
      <c r="D675" s="29" t="s">
        <v>1807</v>
      </c>
      <c r="E675" s="31" t="s">
        <v>902</v>
      </c>
      <c r="F675" s="32">
        <v>130</v>
      </c>
      <c r="G675" s="33">
        <v>128.43</v>
      </c>
      <c r="H675" s="33">
        <v>160.82</v>
      </c>
      <c r="I675" s="34">
        <v>20906.599999999999</v>
      </c>
      <c r="J675" s="42"/>
      <c r="K675" s="36">
        <v>0</v>
      </c>
      <c r="L675" s="37">
        <v>0</v>
      </c>
      <c r="M675" s="38">
        <v>0</v>
      </c>
      <c r="N675" s="36">
        <v>0</v>
      </c>
      <c r="O675" s="39">
        <v>0</v>
      </c>
      <c r="P675" s="36">
        <v>20906.599999999999</v>
      </c>
    </row>
    <row r="676" spans="1:16" x14ac:dyDescent="0.25">
      <c r="A676" s="21">
        <v>21</v>
      </c>
      <c r="B676" s="21"/>
      <c r="C676" s="21"/>
      <c r="D676" s="21" t="s">
        <v>1808</v>
      </c>
      <c r="E676" s="21"/>
      <c r="F676" s="43">
        <v>0</v>
      </c>
      <c r="G676" s="23"/>
      <c r="H676" s="23"/>
      <c r="I676" s="24">
        <v>4930.42</v>
      </c>
      <c r="J676" s="25"/>
      <c r="K676" s="24">
        <v>0</v>
      </c>
      <c r="L676" s="26">
        <v>0</v>
      </c>
      <c r="M676" s="27"/>
      <c r="N676" s="24">
        <v>184.64999999999998</v>
      </c>
      <c r="O676" s="28">
        <v>3.7451170488518218E-2</v>
      </c>
      <c r="P676" s="24">
        <v>4745.7699999999995</v>
      </c>
    </row>
    <row r="677" spans="1:16" ht="25.5" x14ac:dyDescent="0.25">
      <c r="A677" s="29" t="s">
        <v>1809</v>
      </c>
      <c r="B677" s="30" t="s">
        <v>1810</v>
      </c>
      <c r="C677" s="29" t="s">
        <v>23</v>
      </c>
      <c r="D677" s="29" t="s">
        <v>1811</v>
      </c>
      <c r="E677" s="31" t="s">
        <v>38</v>
      </c>
      <c r="F677" s="32">
        <v>3</v>
      </c>
      <c r="G677" s="33">
        <v>98.31</v>
      </c>
      <c r="H677" s="33">
        <v>123.1</v>
      </c>
      <c r="I677" s="34">
        <v>369.3</v>
      </c>
      <c r="J677" s="35"/>
      <c r="K677" s="36">
        <v>0</v>
      </c>
      <c r="L677" s="37">
        <v>0</v>
      </c>
      <c r="M677" s="38">
        <v>1.5</v>
      </c>
      <c r="N677" s="36">
        <v>184.64999999999998</v>
      </c>
      <c r="O677" s="39">
        <v>0.49999999999999994</v>
      </c>
      <c r="P677" s="36">
        <v>184.65000000000003</v>
      </c>
    </row>
    <row r="678" spans="1:16" ht="25.5" x14ac:dyDescent="0.25">
      <c r="A678" s="29" t="s">
        <v>1812</v>
      </c>
      <c r="B678" s="30" t="s">
        <v>1813</v>
      </c>
      <c r="C678" s="29" t="s">
        <v>23</v>
      </c>
      <c r="D678" s="29" t="s">
        <v>1814</v>
      </c>
      <c r="E678" s="31" t="s">
        <v>105</v>
      </c>
      <c r="F678" s="32">
        <v>6.52</v>
      </c>
      <c r="G678" s="33">
        <v>44.79</v>
      </c>
      <c r="H678" s="33">
        <v>56.08</v>
      </c>
      <c r="I678" s="34">
        <v>365.64</v>
      </c>
      <c r="J678" s="41"/>
      <c r="K678" s="36">
        <v>0</v>
      </c>
      <c r="L678" s="37">
        <v>0</v>
      </c>
      <c r="M678" s="38">
        <v>0</v>
      </c>
      <c r="N678" s="36">
        <v>0</v>
      </c>
      <c r="O678" s="39">
        <v>0</v>
      </c>
      <c r="P678" s="36">
        <v>365.64</v>
      </c>
    </row>
    <row r="679" spans="1:16" ht="51" x14ac:dyDescent="0.25">
      <c r="A679" s="29" t="s">
        <v>1815</v>
      </c>
      <c r="B679" s="30" t="s">
        <v>1816</v>
      </c>
      <c r="C679" s="29" t="s">
        <v>28</v>
      </c>
      <c r="D679" s="29" t="s">
        <v>1817</v>
      </c>
      <c r="E679" s="31" t="s">
        <v>84</v>
      </c>
      <c r="F679" s="32">
        <v>3.89</v>
      </c>
      <c r="G679" s="33">
        <v>861.31</v>
      </c>
      <c r="H679" s="33">
        <v>1078.53</v>
      </c>
      <c r="I679" s="34">
        <v>4195.4799999999996</v>
      </c>
      <c r="J679" s="42"/>
      <c r="K679" s="36">
        <v>0</v>
      </c>
      <c r="L679" s="37">
        <v>0</v>
      </c>
      <c r="M679" s="38">
        <v>0</v>
      </c>
      <c r="N679" s="36">
        <v>0</v>
      </c>
      <c r="O679" s="39">
        <v>0</v>
      </c>
      <c r="P679" s="36">
        <v>4195.4799999999996</v>
      </c>
    </row>
    <row r="680" spans="1:16" x14ac:dyDescent="0.25">
      <c r="A680" s="21">
        <v>22</v>
      </c>
      <c r="B680" s="21"/>
      <c r="C680" s="21"/>
      <c r="D680" s="21" t="s">
        <v>1818</v>
      </c>
      <c r="E680" s="21"/>
      <c r="F680" s="43">
        <v>0</v>
      </c>
      <c r="G680" s="23"/>
      <c r="H680" s="23"/>
      <c r="I680" s="24">
        <v>78210.260000000009</v>
      </c>
      <c r="J680" s="25"/>
      <c r="K680" s="24">
        <v>1968.44</v>
      </c>
      <c r="L680" s="26">
        <v>2.5168564840469778E-2</v>
      </c>
      <c r="M680" s="27"/>
      <c r="N680" s="24">
        <v>37436.067999999999</v>
      </c>
      <c r="O680" s="28">
        <v>0.47865929610769731</v>
      </c>
      <c r="P680" s="24">
        <v>40774.191999999995</v>
      </c>
    </row>
    <row r="681" spans="1:16" ht="25.5" x14ac:dyDescent="0.25">
      <c r="A681" s="29" t="s">
        <v>1819</v>
      </c>
      <c r="B681" s="30" t="s">
        <v>1820</v>
      </c>
      <c r="C681" s="29" t="s">
        <v>23</v>
      </c>
      <c r="D681" s="29" t="s">
        <v>1821</v>
      </c>
      <c r="E681" s="31" t="s">
        <v>30</v>
      </c>
      <c r="F681" s="32">
        <v>2356.0100000000002</v>
      </c>
      <c r="G681" s="33">
        <v>2.7</v>
      </c>
      <c r="H681" s="33">
        <v>3.38</v>
      </c>
      <c r="I681" s="34">
        <v>7963.31</v>
      </c>
      <c r="J681" s="35"/>
      <c r="K681" s="36">
        <v>0</v>
      </c>
      <c r="L681" s="37">
        <v>0</v>
      </c>
      <c r="M681" s="38">
        <v>0</v>
      </c>
      <c r="N681" s="36">
        <v>0</v>
      </c>
      <c r="O681" s="39">
        <v>0</v>
      </c>
      <c r="P681" s="36">
        <v>7963.31</v>
      </c>
    </row>
    <row r="682" spans="1:16" ht="25.5" x14ac:dyDescent="0.25">
      <c r="A682" s="29" t="s">
        <v>1822</v>
      </c>
      <c r="B682" s="30" t="s">
        <v>1823</v>
      </c>
      <c r="C682" s="29" t="s">
        <v>23</v>
      </c>
      <c r="D682" s="29" t="s">
        <v>1824</v>
      </c>
      <c r="E682" s="31" t="s">
        <v>38</v>
      </c>
      <c r="F682" s="32">
        <v>111</v>
      </c>
      <c r="G682" s="33">
        <v>25.91</v>
      </c>
      <c r="H682" s="33">
        <v>32.44</v>
      </c>
      <c r="I682" s="34">
        <v>3600.84</v>
      </c>
      <c r="J682" s="41"/>
      <c r="K682" s="36">
        <v>0</v>
      </c>
      <c r="L682" s="37">
        <v>0</v>
      </c>
      <c r="M682" s="38">
        <v>0</v>
      </c>
      <c r="N682" s="36">
        <v>0</v>
      </c>
      <c r="O682" s="39">
        <v>0</v>
      </c>
      <c r="P682" s="36">
        <v>3600.84</v>
      </c>
    </row>
    <row r="683" spans="1:16" ht="25.5" x14ac:dyDescent="0.25">
      <c r="A683" s="29" t="s">
        <v>1825</v>
      </c>
      <c r="B683" s="30" t="s">
        <v>1826</v>
      </c>
      <c r="C683" s="29" t="s">
        <v>28</v>
      </c>
      <c r="D683" s="29" t="s">
        <v>1827</v>
      </c>
      <c r="E683" s="31" t="s">
        <v>30</v>
      </c>
      <c r="F683" s="32">
        <v>53.84</v>
      </c>
      <c r="G683" s="33">
        <v>2.68</v>
      </c>
      <c r="H683" s="33">
        <v>3.35</v>
      </c>
      <c r="I683" s="34">
        <v>180.36</v>
      </c>
      <c r="J683" s="41"/>
      <c r="K683" s="36">
        <v>0</v>
      </c>
      <c r="L683" s="37">
        <v>0</v>
      </c>
      <c r="M683" s="38">
        <v>0</v>
      </c>
      <c r="N683" s="36">
        <v>0</v>
      </c>
      <c r="O683" s="39">
        <v>0</v>
      </c>
      <c r="P683" s="36">
        <v>180.36</v>
      </c>
    </row>
    <row r="684" spans="1:16" ht="25.5" x14ac:dyDescent="0.25">
      <c r="A684" s="29" t="s">
        <v>1828</v>
      </c>
      <c r="B684" s="30" t="s">
        <v>1829</v>
      </c>
      <c r="C684" s="29" t="s">
        <v>28</v>
      </c>
      <c r="D684" s="29" t="s">
        <v>1830</v>
      </c>
      <c r="E684" s="31" t="s">
        <v>30</v>
      </c>
      <c r="F684" s="32">
        <v>45.42</v>
      </c>
      <c r="G684" s="33">
        <v>2.08</v>
      </c>
      <c r="H684" s="33">
        <v>2.6</v>
      </c>
      <c r="I684" s="34">
        <v>118.09</v>
      </c>
      <c r="J684" s="41"/>
      <c r="K684" s="36">
        <v>0</v>
      </c>
      <c r="L684" s="37">
        <v>0</v>
      </c>
      <c r="M684" s="38">
        <v>0</v>
      </c>
      <c r="N684" s="36">
        <v>0</v>
      </c>
      <c r="O684" s="39">
        <v>0</v>
      </c>
      <c r="P684" s="36">
        <v>118.09</v>
      </c>
    </row>
    <row r="685" spans="1:16" ht="25.5" x14ac:dyDescent="0.25">
      <c r="A685" s="29" t="s">
        <v>1831</v>
      </c>
      <c r="B685" s="30" t="s">
        <v>1832</v>
      </c>
      <c r="C685" s="29" t="s">
        <v>28</v>
      </c>
      <c r="D685" s="29" t="s">
        <v>1833</v>
      </c>
      <c r="E685" s="31" t="s">
        <v>30</v>
      </c>
      <c r="F685" s="32">
        <v>157.5</v>
      </c>
      <c r="G685" s="33">
        <v>0.82</v>
      </c>
      <c r="H685" s="33">
        <v>1.02</v>
      </c>
      <c r="I685" s="34">
        <v>160.65</v>
      </c>
      <c r="J685" s="41"/>
      <c r="K685" s="36">
        <v>0</v>
      </c>
      <c r="L685" s="37">
        <v>0</v>
      </c>
      <c r="M685" s="38">
        <v>0</v>
      </c>
      <c r="N685" s="36">
        <v>0</v>
      </c>
      <c r="O685" s="39">
        <v>0</v>
      </c>
      <c r="P685" s="36">
        <v>160.65</v>
      </c>
    </row>
    <row r="686" spans="1:16" ht="25.5" x14ac:dyDescent="0.25">
      <c r="A686" s="29" t="s">
        <v>1834</v>
      </c>
      <c r="B686" s="30" t="s">
        <v>1835</v>
      </c>
      <c r="C686" s="29" t="s">
        <v>28</v>
      </c>
      <c r="D686" s="29" t="s">
        <v>1836</v>
      </c>
      <c r="E686" s="31" t="s">
        <v>30</v>
      </c>
      <c r="F686" s="32">
        <v>12.46</v>
      </c>
      <c r="G686" s="33">
        <v>16.2</v>
      </c>
      <c r="H686" s="33">
        <v>20.28</v>
      </c>
      <c r="I686" s="34">
        <v>252.68</v>
      </c>
      <c r="J686" s="41"/>
      <c r="K686" s="36">
        <v>0</v>
      </c>
      <c r="L686" s="37">
        <v>0</v>
      </c>
      <c r="M686" s="38">
        <v>0</v>
      </c>
      <c r="N686" s="36">
        <v>0</v>
      </c>
      <c r="O686" s="39">
        <v>0</v>
      </c>
      <c r="P686" s="36">
        <v>252.68</v>
      </c>
    </row>
    <row r="687" spans="1:16" ht="25.5" x14ac:dyDescent="0.25">
      <c r="A687" s="29" t="s">
        <v>1837</v>
      </c>
      <c r="B687" s="30" t="s">
        <v>1838</v>
      </c>
      <c r="C687" s="29" t="s">
        <v>28</v>
      </c>
      <c r="D687" s="29" t="s">
        <v>1839</v>
      </c>
      <c r="E687" s="31" t="s">
        <v>30</v>
      </c>
      <c r="F687" s="32">
        <v>1441.85</v>
      </c>
      <c r="G687" s="33">
        <v>1.48</v>
      </c>
      <c r="H687" s="33">
        <v>1.85</v>
      </c>
      <c r="I687" s="34">
        <v>2667.42</v>
      </c>
      <c r="J687" s="41"/>
      <c r="K687" s="36">
        <v>0</v>
      </c>
      <c r="L687" s="37">
        <v>0</v>
      </c>
      <c r="M687" s="38">
        <v>0</v>
      </c>
      <c r="N687" s="36">
        <v>0</v>
      </c>
      <c r="O687" s="39">
        <v>0</v>
      </c>
      <c r="P687" s="36">
        <v>2667.42</v>
      </c>
    </row>
    <row r="688" spans="1:16" ht="25.5" x14ac:dyDescent="0.25">
      <c r="A688" s="29" t="s">
        <v>1840</v>
      </c>
      <c r="B688" s="30" t="s">
        <v>1841</v>
      </c>
      <c r="C688" s="29" t="s">
        <v>36</v>
      </c>
      <c r="D688" s="29" t="s">
        <v>1842</v>
      </c>
      <c r="E688" s="31" t="s">
        <v>84</v>
      </c>
      <c r="F688" s="32">
        <v>230.04</v>
      </c>
      <c r="G688" s="33">
        <v>120.55</v>
      </c>
      <c r="H688" s="33">
        <v>150.94999999999999</v>
      </c>
      <c r="I688" s="34">
        <v>34724.53</v>
      </c>
      <c r="J688" s="60"/>
      <c r="K688" s="36">
        <v>0</v>
      </c>
      <c r="L688" s="37">
        <v>0</v>
      </c>
      <c r="M688" s="38">
        <v>130.63999999999999</v>
      </c>
      <c r="N688" s="36">
        <v>19720.108</v>
      </c>
      <c r="O688" s="39">
        <v>0.56790136540364988</v>
      </c>
      <c r="P688" s="36">
        <v>15004.421999999999</v>
      </c>
    </row>
    <row r="689" spans="1:16" ht="26.25" thickBot="1" x14ac:dyDescent="0.3">
      <c r="A689" s="29" t="s">
        <v>1843</v>
      </c>
      <c r="B689" s="30" t="s">
        <v>1844</v>
      </c>
      <c r="C689" s="29" t="s">
        <v>23</v>
      </c>
      <c r="D689" s="29" t="s">
        <v>1845</v>
      </c>
      <c r="E689" s="31" t="s">
        <v>38</v>
      </c>
      <c r="F689" s="32">
        <v>58</v>
      </c>
      <c r="G689" s="33">
        <v>393</v>
      </c>
      <c r="H689" s="33">
        <v>492.11</v>
      </c>
      <c r="I689" s="34">
        <v>28542.38</v>
      </c>
      <c r="J689" s="61">
        <v>4</v>
      </c>
      <c r="K689" s="36">
        <v>1968.44</v>
      </c>
      <c r="L689" s="37">
        <v>6.8965517241379309E-2</v>
      </c>
      <c r="M689" s="38">
        <v>36</v>
      </c>
      <c r="N689" s="36">
        <v>17715.960000000003</v>
      </c>
      <c r="O689" s="39">
        <v>0.62068965517241392</v>
      </c>
      <c r="P689" s="36">
        <v>10826.419999999998</v>
      </c>
    </row>
    <row r="690" spans="1:16" x14ac:dyDescent="0.25">
      <c r="A690" s="62"/>
      <c r="B690" s="63"/>
      <c r="C690" s="64"/>
      <c r="D690" s="65" t="s">
        <v>1846</v>
      </c>
      <c r="E690" s="66"/>
      <c r="F690" s="67">
        <v>0</v>
      </c>
      <c r="G690" s="68"/>
      <c r="H690" s="68"/>
      <c r="I690" s="68"/>
      <c r="J690" s="69"/>
      <c r="K690" s="68"/>
      <c r="L690" s="70"/>
      <c r="M690" s="71"/>
      <c r="N690" s="71"/>
      <c r="O690" s="72"/>
      <c r="P690" s="68"/>
    </row>
    <row r="691" spans="1:16" x14ac:dyDescent="0.25">
      <c r="A691" s="73">
        <v>2</v>
      </c>
      <c r="B691" s="73"/>
      <c r="C691" s="73"/>
      <c r="D691" s="74" t="s">
        <v>80</v>
      </c>
      <c r="E691" s="75"/>
      <c r="F691" s="76">
        <v>0</v>
      </c>
      <c r="G691" s="76"/>
      <c r="H691" s="76"/>
      <c r="I691" s="77">
        <v>2037.92</v>
      </c>
      <c r="J691" s="78"/>
      <c r="K691" s="79">
        <v>0</v>
      </c>
      <c r="L691" s="80">
        <v>0</v>
      </c>
      <c r="M691" s="81"/>
      <c r="N691" s="79">
        <v>0</v>
      </c>
      <c r="O691" s="82">
        <v>0</v>
      </c>
      <c r="P691" s="79">
        <v>2037.92</v>
      </c>
    </row>
    <row r="692" spans="1:16" ht="38.25" x14ac:dyDescent="0.25">
      <c r="A692" s="83" t="s">
        <v>1847</v>
      </c>
      <c r="B692" s="83">
        <v>98528</v>
      </c>
      <c r="C692" s="83" t="s">
        <v>28</v>
      </c>
      <c r="D692" s="84" t="s">
        <v>1848</v>
      </c>
      <c r="E692" s="83" t="s">
        <v>1849</v>
      </c>
      <c r="F692" s="85">
        <v>8</v>
      </c>
      <c r="G692" s="86">
        <v>203.44</v>
      </c>
      <c r="H692" s="87">
        <v>254.74</v>
      </c>
      <c r="I692" s="88">
        <v>2037.92</v>
      </c>
      <c r="J692" s="41"/>
      <c r="K692" s="89">
        <v>0</v>
      </c>
      <c r="L692" s="90">
        <v>0</v>
      </c>
      <c r="M692" s="38">
        <v>0</v>
      </c>
      <c r="N692" s="36">
        <v>0</v>
      </c>
      <c r="O692" s="91">
        <v>0</v>
      </c>
      <c r="P692" s="36">
        <v>2037.92</v>
      </c>
    </row>
    <row r="693" spans="1:16" x14ac:dyDescent="0.25">
      <c r="A693" s="73">
        <v>3</v>
      </c>
      <c r="B693" s="73"/>
      <c r="C693" s="73"/>
      <c r="D693" s="74" t="s">
        <v>199</v>
      </c>
      <c r="E693" s="75"/>
      <c r="F693" s="76">
        <v>0</v>
      </c>
      <c r="G693" s="76"/>
      <c r="H693" s="76"/>
      <c r="I693" s="77">
        <v>61090.090000000004</v>
      </c>
      <c r="J693" s="78"/>
      <c r="K693" s="79">
        <v>0</v>
      </c>
      <c r="L693" s="80">
        <v>0</v>
      </c>
      <c r="M693" s="81"/>
      <c r="N693" s="79">
        <v>59545.327399999995</v>
      </c>
      <c r="O693" s="82">
        <v>0.97471336840394229</v>
      </c>
      <c r="P693" s="79">
        <v>1544.7626000000007</v>
      </c>
    </row>
    <row r="694" spans="1:16" ht="25.5" x14ac:dyDescent="0.25">
      <c r="A694" s="83" t="s">
        <v>1850</v>
      </c>
      <c r="B694" s="83">
        <v>96543</v>
      </c>
      <c r="C694" s="83" t="s">
        <v>28</v>
      </c>
      <c r="D694" s="84" t="s">
        <v>1851</v>
      </c>
      <c r="E694" s="83" t="s">
        <v>218</v>
      </c>
      <c r="F694" s="85">
        <v>229.48000000000002</v>
      </c>
      <c r="G694" s="86">
        <v>16.64</v>
      </c>
      <c r="H694" s="87">
        <v>20.83</v>
      </c>
      <c r="I694" s="88">
        <v>4780.0600000000004</v>
      </c>
      <c r="J694" s="41"/>
      <c r="K694" s="89">
        <v>0</v>
      </c>
      <c r="L694" s="90">
        <v>0</v>
      </c>
      <c r="M694" s="38">
        <v>229.48000000000002</v>
      </c>
      <c r="N694" s="36">
        <v>4780.0684000000001</v>
      </c>
      <c r="O694" s="91">
        <v>1.0000017573001174</v>
      </c>
      <c r="P694" s="36">
        <v>-8.3999999997104169E-3</v>
      </c>
    </row>
    <row r="695" spans="1:16" ht="25.5" x14ac:dyDescent="0.25">
      <c r="A695" s="83" t="s">
        <v>1852</v>
      </c>
      <c r="B695" s="83">
        <v>96544</v>
      </c>
      <c r="C695" s="83" t="s">
        <v>28</v>
      </c>
      <c r="D695" s="84" t="s">
        <v>1853</v>
      </c>
      <c r="E695" s="83" t="s">
        <v>218</v>
      </c>
      <c r="F695" s="85">
        <v>0.6</v>
      </c>
      <c r="G695" s="86">
        <v>15.48</v>
      </c>
      <c r="H695" s="87">
        <v>19.38</v>
      </c>
      <c r="I695" s="88">
        <v>11.62</v>
      </c>
      <c r="J695" s="41"/>
      <c r="K695" s="89">
        <v>0</v>
      </c>
      <c r="L695" s="90">
        <v>0</v>
      </c>
      <c r="M695" s="38">
        <v>0.6</v>
      </c>
      <c r="N695" s="36">
        <v>11.627999999999998</v>
      </c>
      <c r="O695" s="91">
        <v>1.0006884681583477</v>
      </c>
      <c r="P695" s="36">
        <v>-7.9999999999991189E-3</v>
      </c>
    </row>
    <row r="696" spans="1:16" ht="25.5" x14ac:dyDescent="0.25">
      <c r="A696" s="83" t="s">
        <v>1854</v>
      </c>
      <c r="B696" s="83">
        <v>96545</v>
      </c>
      <c r="C696" s="83" t="s">
        <v>28</v>
      </c>
      <c r="D696" s="84" t="s">
        <v>1855</v>
      </c>
      <c r="E696" s="83" t="s">
        <v>218</v>
      </c>
      <c r="F696" s="85">
        <v>435.08</v>
      </c>
      <c r="G696" s="86">
        <v>14.29</v>
      </c>
      <c r="H696" s="87">
        <v>17.89</v>
      </c>
      <c r="I696" s="88">
        <v>7783.58</v>
      </c>
      <c r="J696" s="41"/>
      <c r="K696" s="89">
        <v>0</v>
      </c>
      <c r="L696" s="90">
        <v>0</v>
      </c>
      <c r="M696" s="38">
        <v>348.73</v>
      </c>
      <c r="N696" s="36">
        <v>6238.779700000001</v>
      </c>
      <c r="O696" s="91">
        <v>0.80153087653753174</v>
      </c>
      <c r="P696" s="36">
        <v>1544.800299999999</v>
      </c>
    </row>
    <row r="697" spans="1:16" ht="25.5" x14ac:dyDescent="0.25">
      <c r="A697" s="83" t="s">
        <v>1856</v>
      </c>
      <c r="B697" s="83">
        <v>96546</v>
      </c>
      <c r="C697" s="83" t="s">
        <v>28</v>
      </c>
      <c r="D697" s="84" t="s">
        <v>1857</v>
      </c>
      <c r="E697" s="83" t="s">
        <v>218</v>
      </c>
      <c r="F697" s="85">
        <v>827.55</v>
      </c>
      <c r="G697" s="86">
        <v>12.69</v>
      </c>
      <c r="H697" s="87">
        <v>15.89</v>
      </c>
      <c r="I697" s="88">
        <v>13149.76</v>
      </c>
      <c r="J697" s="41"/>
      <c r="K697" s="89">
        <v>0</v>
      </c>
      <c r="L697" s="90">
        <v>0</v>
      </c>
      <c r="M697" s="38">
        <v>827.55</v>
      </c>
      <c r="N697" s="36">
        <v>13149.7695</v>
      </c>
      <c r="O697" s="91">
        <v>1.0000007224466454</v>
      </c>
      <c r="P697" s="36">
        <v>-9.5000000001164153E-3</v>
      </c>
    </row>
    <row r="698" spans="1:16" ht="38.25" x14ac:dyDescent="0.25">
      <c r="A698" s="83" t="s">
        <v>1858</v>
      </c>
      <c r="B698" s="83">
        <v>104920</v>
      </c>
      <c r="C698" s="83" t="s">
        <v>28</v>
      </c>
      <c r="D698" s="84" t="s">
        <v>1859</v>
      </c>
      <c r="E698" s="83" t="s">
        <v>218</v>
      </c>
      <c r="F698" s="85">
        <v>961.82999999999993</v>
      </c>
      <c r="G698" s="86">
        <v>10.039999999999999</v>
      </c>
      <c r="H698" s="87">
        <v>12.57</v>
      </c>
      <c r="I698" s="88">
        <v>12090.2</v>
      </c>
      <c r="J698" s="41"/>
      <c r="K698" s="89">
        <v>0</v>
      </c>
      <c r="L698" s="90">
        <v>0</v>
      </c>
      <c r="M698" s="38">
        <v>961.82999999999993</v>
      </c>
      <c r="N698" s="36">
        <v>12090.203099999999</v>
      </c>
      <c r="O698" s="91">
        <v>1.0000002564060146</v>
      </c>
      <c r="P698" s="36">
        <v>-3.099999998084968E-3</v>
      </c>
    </row>
    <row r="699" spans="1:16" ht="38.25" x14ac:dyDescent="0.25">
      <c r="A699" s="83" t="s">
        <v>1860</v>
      </c>
      <c r="B699" s="83">
        <v>104921</v>
      </c>
      <c r="C699" s="83" t="s">
        <v>28</v>
      </c>
      <c r="D699" s="84" t="s">
        <v>1861</v>
      </c>
      <c r="E699" s="83" t="s">
        <v>218</v>
      </c>
      <c r="F699" s="85">
        <v>390.5</v>
      </c>
      <c r="G699" s="86">
        <v>9.59</v>
      </c>
      <c r="H699" s="87">
        <v>12</v>
      </c>
      <c r="I699" s="88">
        <v>4686</v>
      </c>
      <c r="J699" s="41"/>
      <c r="K699" s="89">
        <v>0</v>
      </c>
      <c r="L699" s="90">
        <v>0</v>
      </c>
      <c r="M699" s="38">
        <v>390.5</v>
      </c>
      <c r="N699" s="36">
        <v>4686</v>
      </c>
      <c r="O699" s="91">
        <v>1</v>
      </c>
      <c r="P699" s="36">
        <v>0</v>
      </c>
    </row>
    <row r="700" spans="1:16" ht="38.25" x14ac:dyDescent="0.25">
      <c r="A700" s="83" t="s">
        <v>1862</v>
      </c>
      <c r="B700" s="83">
        <v>103670</v>
      </c>
      <c r="C700" s="83" t="s">
        <v>28</v>
      </c>
      <c r="D700" s="84" t="s">
        <v>1863</v>
      </c>
      <c r="E700" s="83" t="s">
        <v>1864</v>
      </c>
      <c r="F700" s="85">
        <v>35.21</v>
      </c>
      <c r="G700" s="86">
        <v>218</v>
      </c>
      <c r="H700" s="87">
        <v>272.97000000000003</v>
      </c>
      <c r="I700" s="88">
        <v>9611.27</v>
      </c>
      <c r="J700" s="41"/>
      <c r="K700" s="89">
        <v>0</v>
      </c>
      <c r="L700" s="90">
        <v>0</v>
      </c>
      <c r="M700" s="38">
        <v>35.21</v>
      </c>
      <c r="N700" s="36">
        <v>9611.2737000000016</v>
      </c>
      <c r="O700" s="91">
        <v>1.0000003849647343</v>
      </c>
      <c r="P700" s="36">
        <v>-3.7000000011175871E-3</v>
      </c>
    </row>
    <row r="701" spans="1:16" x14ac:dyDescent="0.25">
      <c r="A701" s="83" t="s">
        <v>1865</v>
      </c>
      <c r="B701" s="83" t="s">
        <v>1866</v>
      </c>
      <c r="C701" s="83" t="s">
        <v>1867</v>
      </c>
      <c r="D701" s="84" t="s">
        <v>1868</v>
      </c>
      <c r="E701" s="83" t="s">
        <v>1869</v>
      </c>
      <c r="F701" s="85">
        <v>9.75</v>
      </c>
      <c r="G701" s="86">
        <v>735.33</v>
      </c>
      <c r="H701" s="87">
        <v>920.78</v>
      </c>
      <c r="I701" s="88">
        <v>8977.6</v>
      </c>
      <c r="J701" s="41"/>
      <c r="K701" s="89">
        <v>0</v>
      </c>
      <c r="L701" s="90">
        <v>0</v>
      </c>
      <c r="M701" s="38">
        <v>9.75</v>
      </c>
      <c r="N701" s="36">
        <v>8977.6049999999996</v>
      </c>
      <c r="O701" s="91">
        <v>1.0000005569417216</v>
      </c>
      <c r="P701" s="36">
        <v>-4.9999999991996447E-3</v>
      </c>
    </row>
    <row r="702" spans="1:16" x14ac:dyDescent="0.25">
      <c r="A702" s="73">
        <v>4</v>
      </c>
      <c r="B702" s="73"/>
      <c r="C702" s="73"/>
      <c r="D702" s="74" t="s">
        <v>234</v>
      </c>
      <c r="E702" s="75"/>
      <c r="F702" s="76">
        <v>0</v>
      </c>
      <c r="G702" s="76"/>
      <c r="H702" s="76"/>
      <c r="I702" s="77">
        <v>279741.15000000002</v>
      </c>
      <c r="J702" s="78"/>
      <c r="K702" s="79">
        <v>8672.0735999999997</v>
      </c>
      <c r="L702" s="80">
        <v>3.1000350145125231E-2</v>
      </c>
      <c r="M702" s="81"/>
      <c r="N702" s="79">
        <v>159035.4687</v>
      </c>
      <c r="O702" s="82">
        <v>0.56850938340676727</v>
      </c>
      <c r="P702" s="79">
        <v>120705.6813</v>
      </c>
    </row>
    <row r="703" spans="1:16" ht="38.25" x14ac:dyDescent="0.25">
      <c r="A703" s="83" t="s">
        <v>1870</v>
      </c>
      <c r="B703" s="83">
        <v>92760</v>
      </c>
      <c r="C703" s="83" t="s">
        <v>28</v>
      </c>
      <c r="D703" s="84" t="s">
        <v>1871</v>
      </c>
      <c r="E703" s="83" t="s">
        <v>218</v>
      </c>
      <c r="F703" s="85">
        <v>5.5</v>
      </c>
      <c r="G703" s="86">
        <v>12.17</v>
      </c>
      <c r="H703" s="87">
        <v>15.23</v>
      </c>
      <c r="I703" s="88">
        <v>83.76</v>
      </c>
      <c r="J703" s="41"/>
      <c r="K703" s="89">
        <v>0</v>
      </c>
      <c r="L703" s="90">
        <v>0</v>
      </c>
      <c r="M703" s="38">
        <v>5.5</v>
      </c>
      <c r="N703" s="36">
        <v>83.765000000000001</v>
      </c>
      <c r="O703" s="91">
        <v>1.0000596943648519</v>
      </c>
      <c r="P703" s="36">
        <v>-4.9999999999954525E-3</v>
      </c>
    </row>
    <row r="704" spans="1:16" ht="38.25" x14ac:dyDescent="0.25">
      <c r="A704" s="83" t="s">
        <v>1872</v>
      </c>
      <c r="B704" s="83">
        <v>92761</v>
      </c>
      <c r="C704" s="83" t="s">
        <v>28</v>
      </c>
      <c r="D704" s="84" t="s">
        <v>1873</v>
      </c>
      <c r="E704" s="83" t="s">
        <v>218</v>
      </c>
      <c r="F704" s="85">
        <v>715.08</v>
      </c>
      <c r="G704" s="86">
        <v>11.68</v>
      </c>
      <c r="H704" s="87">
        <v>14.62</v>
      </c>
      <c r="I704" s="88">
        <v>10454.459999999999</v>
      </c>
      <c r="J704" s="41">
        <v>59.5</v>
      </c>
      <c r="K704" s="89">
        <v>869.89</v>
      </c>
      <c r="L704" s="90">
        <v>8.3207549696493174E-2</v>
      </c>
      <c r="M704" s="38">
        <v>407.02</v>
      </c>
      <c r="N704" s="36">
        <v>5950.6324000000004</v>
      </c>
      <c r="O704" s="91">
        <v>0.56919557777254881</v>
      </c>
      <c r="P704" s="36">
        <v>4503.8275999999987</v>
      </c>
    </row>
    <row r="705" spans="1:16" ht="38.25" x14ac:dyDescent="0.25">
      <c r="A705" s="83" t="s">
        <v>1874</v>
      </c>
      <c r="B705" s="83">
        <v>92762</v>
      </c>
      <c r="C705" s="83" t="s">
        <v>28</v>
      </c>
      <c r="D705" s="84" t="s">
        <v>1875</v>
      </c>
      <c r="E705" s="83" t="s">
        <v>218</v>
      </c>
      <c r="F705" s="85">
        <v>357.34000000000003</v>
      </c>
      <c r="G705" s="86">
        <v>10.57</v>
      </c>
      <c r="H705" s="87">
        <v>13.23</v>
      </c>
      <c r="I705" s="88">
        <v>4727.6000000000004</v>
      </c>
      <c r="J705" s="41">
        <v>25.6</v>
      </c>
      <c r="K705" s="89">
        <v>338.68800000000005</v>
      </c>
      <c r="L705" s="90">
        <v>7.1640578729164905E-2</v>
      </c>
      <c r="M705" s="38">
        <v>267.8</v>
      </c>
      <c r="N705" s="36">
        <v>3542.9940000000001</v>
      </c>
      <c r="O705" s="91">
        <v>0.74942761654962342</v>
      </c>
      <c r="P705" s="36">
        <v>1184.6060000000002</v>
      </c>
    </row>
    <row r="706" spans="1:16" ht="51" x14ac:dyDescent="0.25">
      <c r="A706" s="83" t="s">
        <v>1876</v>
      </c>
      <c r="B706" s="83">
        <v>104107</v>
      </c>
      <c r="C706" s="83" t="s">
        <v>28</v>
      </c>
      <c r="D706" s="84" t="s">
        <v>1877</v>
      </c>
      <c r="E706" s="83" t="s">
        <v>218</v>
      </c>
      <c r="F706" s="85">
        <v>1287.58</v>
      </c>
      <c r="G706" s="86">
        <v>10.029999999999999</v>
      </c>
      <c r="H706" s="87">
        <v>12.55</v>
      </c>
      <c r="I706" s="88">
        <v>16159.12</v>
      </c>
      <c r="J706" s="41"/>
      <c r="K706" s="89">
        <v>0</v>
      </c>
      <c r="L706" s="90">
        <v>0</v>
      </c>
      <c r="M706" s="38">
        <v>0</v>
      </c>
      <c r="N706" s="36">
        <v>0</v>
      </c>
      <c r="O706" s="91">
        <v>0</v>
      </c>
      <c r="P706" s="36">
        <v>16159.12</v>
      </c>
    </row>
    <row r="707" spans="1:16" ht="38.25" x14ac:dyDescent="0.25">
      <c r="A707" s="83" t="s">
        <v>1878</v>
      </c>
      <c r="B707" s="83">
        <v>92768</v>
      </c>
      <c r="C707" s="83" t="s">
        <v>28</v>
      </c>
      <c r="D707" s="84" t="s">
        <v>1879</v>
      </c>
      <c r="E707" s="83" t="s">
        <v>218</v>
      </c>
      <c r="F707" s="85">
        <v>104.1</v>
      </c>
      <c r="G707" s="86">
        <v>12.12</v>
      </c>
      <c r="H707" s="87">
        <v>15.17</v>
      </c>
      <c r="I707" s="88">
        <v>1579.19</v>
      </c>
      <c r="J707" s="41"/>
      <c r="K707" s="89">
        <v>0</v>
      </c>
      <c r="L707" s="90">
        <v>0</v>
      </c>
      <c r="M707" s="38">
        <v>104.1</v>
      </c>
      <c r="N707" s="36">
        <v>1579.1969999999999</v>
      </c>
      <c r="O707" s="91">
        <v>1.0000044326521824</v>
      </c>
      <c r="P707" s="36">
        <v>-6.999999999834472E-3</v>
      </c>
    </row>
    <row r="708" spans="1:16" ht="38.25" x14ac:dyDescent="0.25">
      <c r="A708" s="83" t="s">
        <v>1880</v>
      </c>
      <c r="B708" s="83">
        <v>92769</v>
      </c>
      <c r="C708" s="83" t="s">
        <v>28</v>
      </c>
      <c r="D708" s="84" t="s">
        <v>1881</v>
      </c>
      <c r="E708" s="83" t="s">
        <v>218</v>
      </c>
      <c r="F708" s="85">
        <v>0.7</v>
      </c>
      <c r="G708" s="86">
        <v>11.8</v>
      </c>
      <c r="H708" s="87">
        <v>14.77</v>
      </c>
      <c r="I708" s="88">
        <v>10.33</v>
      </c>
      <c r="J708" s="41"/>
      <c r="K708" s="89">
        <v>0</v>
      </c>
      <c r="L708" s="90">
        <v>0</v>
      </c>
      <c r="M708" s="38">
        <v>0.7</v>
      </c>
      <c r="N708" s="36">
        <v>10.338999999999999</v>
      </c>
      <c r="O708" s="91">
        <v>1.0008712487899321</v>
      </c>
      <c r="P708" s="36">
        <v>-8.9999999999985647E-3</v>
      </c>
    </row>
    <row r="709" spans="1:16" ht="38.25" x14ac:dyDescent="0.25">
      <c r="A709" s="83" t="s">
        <v>1882</v>
      </c>
      <c r="B709" s="83">
        <v>92770</v>
      </c>
      <c r="C709" s="83" t="s">
        <v>28</v>
      </c>
      <c r="D709" s="84" t="s">
        <v>1883</v>
      </c>
      <c r="E709" s="83" t="s">
        <v>218</v>
      </c>
      <c r="F709" s="85">
        <v>563</v>
      </c>
      <c r="G709" s="86">
        <v>11.33</v>
      </c>
      <c r="H709" s="87">
        <v>14.18</v>
      </c>
      <c r="I709" s="88">
        <v>7983.34</v>
      </c>
      <c r="J709" s="41"/>
      <c r="K709" s="89">
        <v>0</v>
      </c>
      <c r="L709" s="90">
        <v>0</v>
      </c>
      <c r="M709" s="38">
        <v>563</v>
      </c>
      <c r="N709" s="36">
        <v>7983.34</v>
      </c>
      <c r="O709" s="91">
        <v>1</v>
      </c>
      <c r="P709" s="36">
        <v>0</v>
      </c>
    </row>
    <row r="710" spans="1:16" ht="25.5" x14ac:dyDescent="0.25">
      <c r="A710" s="83" t="s">
        <v>1884</v>
      </c>
      <c r="B710" s="83" t="s">
        <v>1885</v>
      </c>
      <c r="C710" s="83" t="s">
        <v>1867</v>
      </c>
      <c r="D710" s="84" t="s">
        <v>1886</v>
      </c>
      <c r="E710" s="83" t="s">
        <v>1887</v>
      </c>
      <c r="F710" s="85">
        <v>305.95999999999998</v>
      </c>
      <c r="G710" s="86">
        <v>276.47000000000003</v>
      </c>
      <c r="H710" s="87">
        <v>346.19</v>
      </c>
      <c r="I710" s="88">
        <v>105920.29</v>
      </c>
      <c r="J710" s="41"/>
      <c r="K710" s="89">
        <v>0</v>
      </c>
      <c r="L710" s="90">
        <v>0</v>
      </c>
      <c r="M710" s="38">
        <v>88.26</v>
      </c>
      <c r="N710" s="36">
        <v>30554.7294</v>
      </c>
      <c r="O710" s="91">
        <v>0.28846908746190181</v>
      </c>
      <c r="P710" s="36">
        <v>75365.560599999997</v>
      </c>
    </row>
    <row r="711" spans="1:16" ht="38.25" x14ac:dyDescent="0.25">
      <c r="A711" s="83" t="s">
        <v>1888</v>
      </c>
      <c r="B711" s="83">
        <v>103670</v>
      </c>
      <c r="C711" s="83" t="s">
        <v>28</v>
      </c>
      <c r="D711" s="84" t="s">
        <v>1889</v>
      </c>
      <c r="E711" s="83" t="s">
        <v>1864</v>
      </c>
      <c r="F711" s="85">
        <v>37.910000000000004</v>
      </c>
      <c r="G711" s="86">
        <v>218</v>
      </c>
      <c r="H711" s="87">
        <v>272.97000000000003</v>
      </c>
      <c r="I711" s="88">
        <v>10348.290000000001</v>
      </c>
      <c r="J711" s="41"/>
      <c r="K711" s="89">
        <v>0</v>
      </c>
      <c r="L711" s="90">
        <v>0</v>
      </c>
      <c r="M711" s="38">
        <v>27.39</v>
      </c>
      <c r="N711" s="36">
        <v>7476.6483000000007</v>
      </c>
      <c r="O711" s="91">
        <v>0.72250084796618574</v>
      </c>
      <c r="P711" s="36">
        <v>2871.6417000000001</v>
      </c>
    </row>
    <row r="712" spans="1:16" ht="51" x14ac:dyDescent="0.25">
      <c r="A712" s="83" t="s">
        <v>1890</v>
      </c>
      <c r="B712" s="83">
        <v>92413</v>
      </c>
      <c r="C712" s="83" t="s">
        <v>28</v>
      </c>
      <c r="D712" s="84" t="s">
        <v>1891</v>
      </c>
      <c r="E712" s="83" t="s">
        <v>1887</v>
      </c>
      <c r="F712" s="85">
        <v>378.12</v>
      </c>
      <c r="G712" s="86">
        <v>69.88</v>
      </c>
      <c r="H712" s="87">
        <v>87.5</v>
      </c>
      <c r="I712" s="88">
        <v>33085.5</v>
      </c>
      <c r="J712" s="41">
        <v>9.7200000000000006</v>
      </c>
      <c r="K712" s="89">
        <v>850.5</v>
      </c>
      <c r="L712" s="90">
        <v>2.5706125039669948E-2</v>
      </c>
      <c r="M712" s="38">
        <v>357.6</v>
      </c>
      <c r="N712" s="36">
        <v>31290</v>
      </c>
      <c r="O712" s="91">
        <v>0.9457315138051412</v>
      </c>
      <c r="P712" s="36">
        <v>1795.5</v>
      </c>
    </row>
    <row r="713" spans="1:16" ht="51" x14ac:dyDescent="0.25">
      <c r="A713" s="83" t="s">
        <v>1892</v>
      </c>
      <c r="B713" s="83">
        <v>92448</v>
      </c>
      <c r="C713" s="83" t="s">
        <v>28</v>
      </c>
      <c r="D713" s="84" t="s">
        <v>1893</v>
      </c>
      <c r="E713" s="83" t="s">
        <v>1894</v>
      </c>
      <c r="F713" s="85">
        <v>411.28999999999996</v>
      </c>
      <c r="G713" s="86">
        <v>102.59</v>
      </c>
      <c r="H713" s="87">
        <v>128.46</v>
      </c>
      <c r="I713" s="88">
        <v>52834.31</v>
      </c>
      <c r="J713" s="41">
        <v>37</v>
      </c>
      <c r="K713" s="89">
        <v>4753.0200000000004</v>
      </c>
      <c r="L713" s="90">
        <v>8.99608606604307E-2</v>
      </c>
      <c r="M713" s="38">
        <v>319.28999999999996</v>
      </c>
      <c r="N713" s="36">
        <v>41015.993400000007</v>
      </c>
      <c r="O713" s="91">
        <v>0.77631360000726812</v>
      </c>
      <c r="P713" s="36">
        <v>11818.316599999991</v>
      </c>
    </row>
    <row r="714" spans="1:16" x14ac:dyDescent="0.25">
      <c r="A714" s="83" t="s">
        <v>1895</v>
      </c>
      <c r="B714" s="83" t="s">
        <v>1866</v>
      </c>
      <c r="C714" s="83" t="s">
        <v>1867</v>
      </c>
      <c r="D714" s="84" t="s">
        <v>1868</v>
      </c>
      <c r="E714" s="83" t="s">
        <v>1869</v>
      </c>
      <c r="F714" s="85">
        <v>39.700000000000003</v>
      </c>
      <c r="G714" s="86">
        <v>735.33</v>
      </c>
      <c r="H714" s="87">
        <v>920.78</v>
      </c>
      <c r="I714" s="88">
        <v>36554.959999999999</v>
      </c>
      <c r="J714" s="41">
        <v>2.02</v>
      </c>
      <c r="K714" s="89">
        <v>1859.9756</v>
      </c>
      <c r="L714" s="90">
        <v>5.0881620442205379E-2</v>
      </c>
      <c r="M714" s="38">
        <v>32.090000000000003</v>
      </c>
      <c r="N714" s="36">
        <v>29547.830200000004</v>
      </c>
      <c r="O714" s="91">
        <v>0.80831247524275784</v>
      </c>
      <c r="P714" s="36">
        <v>7007.1297999999952</v>
      </c>
    </row>
    <row r="715" spans="1:16" x14ac:dyDescent="0.25">
      <c r="A715" s="73">
        <v>5</v>
      </c>
      <c r="B715" s="73"/>
      <c r="C715" s="73"/>
      <c r="D715" s="74" t="s">
        <v>268</v>
      </c>
      <c r="E715" s="75"/>
      <c r="F715" s="76">
        <v>0</v>
      </c>
      <c r="G715" s="76"/>
      <c r="H715" s="76"/>
      <c r="I715" s="77">
        <v>16800.97</v>
      </c>
      <c r="J715" s="78"/>
      <c r="K715" s="79">
        <v>0</v>
      </c>
      <c r="L715" s="80">
        <v>0</v>
      </c>
      <c r="M715" s="81"/>
      <c r="N715" s="79">
        <v>0</v>
      </c>
      <c r="O715" s="82">
        <v>0</v>
      </c>
      <c r="P715" s="79">
        <v>16800.97</v>
      </c>
    </row>
    <row r="716" spans="1:16" ht="51" x14ac:dyDescent="0.25">
      <c r="A716" s="83" t="s">
        <v>1896</v>
      </c>
      <c r="B716" s="83">
        <v>96358</v>
      </c>
      <c r="C716" s="83" t="s">
        <v>28</v>
      </c>
      <c r="D716" s="84" t="s">
        <v>1897</v>
      </c>
      <c r="E716" s="83" t="s">
        <v>1887</v>
      </c>
      <c r="F716" s="85">
        <v>145.4</v>
      </c>
      <c r="G716" s="92">
        <v>92.28</v>
      </c>
      <c r="H716" s="87">
        <v>115.55</v>
      </c>
      <c r="I716" s="88">
        <v>16800.97</v>
      </c>
      <c r="J716" s="41"/>
      <c r="K716" s="89">
        <v>0</v>
      </c>
      <c r="L716" s="90">
        <v>0</v>
      </c>
      <c r="M716" s="38">
        <v>0</v>
      </c>
      <c r="N716" s="36">
        <v>0</v>
      </c>
      <c r="O716" s="91">
        <v>0</v>
      </c>
      <c r="P716" s="36">
        <v>16800.97</v>
      </c>
    </row>
    <row r="717" spans="1:16" x14ac:dyDescent="0.25">
      <c r="A717" s="73">
        <v>6</v>
      </c>
      <c r="B717" s="73"/>
      <c r="C717" s="73"/>
      <c r="D717" s="74" t="s">
        <v>284</v>
      </c>
      <c r="E717" s="75"/>
      <c r="F717" s="76">
        <v>0</v>
      </c>
      <c r="G717" s="76"/>
      <c r="H717" s="76"/>
      <c r="I717" s="77">
        <v>1959.8600000000001</v>
      </c>
      <c r="J717" s="78"/>
      <c r="K717" s="79">
        <v>0</v>
      </c>
      <c r="L717" s="80">
        <v>0</v>
      </c>
      <c r="M717" s="81"/>
      <c r="N717" s="79">
        <v>593.98</v>
      </c>
      <c r="O717" s="82">
        <v>0.30307266845591013</v>
      </c>
      <c r="P717" s="79">
        <v>1365.88</v>
      </c>
    </row>
    <row r="718" spans="1:16" x14ac:dyDescent="0.25">
      <c r="A718" s="73" t="s">
        <v>285</v>
      </c>
      <c r="B718" s="73"/>
      <c r="C718" s="73"/>
      <c r="D718" s="74" t="s">
        <v>286</v>
      </c>
      <c r="E718" s="75"/>
      <c r="F718" s="76">
        <v>0</v>
      </c>
      <c r="G718" s="76"/>
      <c r="H718" s="76"/>
      <c r="I718" s="77">
        <v>808.36</v>
      </c>
      <c r="J718" s="78"/>
      <c r="K718" s="79">
        <v>0</v>
      </c>
      <c r="L718" s="80">
        <v>0</v>
      </c>
      <c r="M718" s="81"/>
      <c r="N718" s="79">
        <v>593.98</v>
      </c>
      <c r="O718" s="82">
        <v>0.73479637785145235</v>
      </c>
      <c r="P718" s="79">
        <v>214.38</v>
      </c>
    </row>
    <row r="719" spans="1:16" ht="38.25" x14ac:dyDescent="0.25">
      <c r="A719" s="83" t="s">
        <v>1898</v>
      </c>
      <c r="B719" s="83">
        <v>94492</v>
      </c>
      <c r="C719" s="83" t="s">
        <v>28</v>
      </c>
      <c r="D719" s="84" t="s">
        <v>1899</v>
      </c>
      <c r="E719" s="83" t="s">
        <v>902</v>
      </c>
      <c r="F719" s="85">
        <v>8</v>
      </c>
      <c r="G719" s="92">
        <v>45.78</v>
      </c>
      <c r="H719" s="87">
        <v>57.32</v>
      </c>
      <c r="I719" s="88">
        <v>458.56</v>
      </c>
      <c r="J719" s="41"/>
      <c r="K719" s="89">
        <v>0</v>
      </c>
      <c r="L719" s="90">
        <v>0</v>
      </c>
      <c r="M719" s="38">
        <v>8</v>
      </c>
      <c r="N719" s="36">
        <v>458.56</v>
      </c>
      <c r="O719" s="91">
        <v>1</v>
      </c>
      <c r="P719" s="36">
        <v>0</v>
      </c>
    </row>
    <row r="720" spans="1:16" ht="38.25" x14ac:dyDescent="0.25">
      <c r="A720" s="83" t="s">
        <v>1900</v>
      </c>
      <c r="B720" s="93">
        <v>89625</v>
      </c>
      <c r="C720" s="83" t="s">
        <v>28</v>
      </c>
      <c r="D720" s="84" t="s">
        <v>1901</v>
      </c>
      <c r="E720" s="83" t="s">
        <v>1849</v>
      </c>
      <c r="F720" s="85">
        <v>6</v>
      </c>
      <c r="G720" s="92">
        <v>18.03</v>
      </c>
      <c r="H720" s="87">
        <v>22.57</v>
      </c>
      <c r="I720" s="88">
        <v>135.41999999999999</v>
      </c>
      <c r="J720" s="41"/>
      <c r="K720" s="89">
        <v>0</v>
      </c>
      <c r="L720" s="90">
        <v>0</v>
      </c>
      <c r="M720" s="38">
        <v>6</v>
      </c>
      <c r="N720" s="36">
        <v>135.42000000000002</v>
      </c>
      <c r="O720" s="91">
        <v>1.0000000000000002</v>
      </c>
      <c r="P720" s="36">
        <v>0</v>
      </c>
    </row>
    <row r="721" spans="1:16" ht="25.5" x14ac:dyDescent="0.25">
      <c r="A721" s="83" t="s">
        <v>1902</v>
      </c>
      <c r="B721" s="93">
        <v>94797</v>
      </c>
      <c r="C721" s="83" t="s">
        <v>28</v>
      </c>
      <c r="D721" s="84" t="s">
        <v>1903</v>
      </c>
      <c r="E721" s="83" t="s">
        <v>902</v>
      </c>
      <c r="F721" s="85">
        <v>3</v>
      </c>
      <c r="G721" s="92">
        <v>57.07</v>
      </c>
      <c r="H721" s="87">
        <v>71.459999999999994</v>
      </c>
      <c r="I721" s="88">
        <v>214.38</v>
      </c>
      <c r="J721" s="41"/>
      <c r="K721" s="89">
        <v>0</v>
      </c>
      <c r="L721" s="90">
        <v>0</v>
      </c>
      <c r="M721" s="38">
        <v>0</v>
      </c>
      <c r="N721" s="36">
        <v>0</v>
      </c>
      <c r="O721" s="91">
        <v>0</v>
      </c>
      <c r="P721" s="36">
        <v>214.38</v>
      </c>
    </row>
    <row r="722" spans="1:16" x14ac:dyDescent="0.25">
      <c r="A722" s="73" t="s">
        <v>326</v>
      </c>
      <c r="B722" s="73"/>
      <c r="C722" s="73"/>
      <c r="D722" s="74" t="s">
        <v>327</v>
      </c>
      <c r="E722" s="75"/>
      <c r="F722" s="76">
        <v>0</v>
      </c>
      <c r="G722" s="76"/>
      <c r="H722" s="76"/>
      <c r="I722" s="77">
        <v>1151.5</v>
      </c>
      <c r="J722" s="78"/>
      <c r="K722" s="79">
        <v>0</v>
      </c>
      <c r="L722" s="80">
        <v>0</v>
      </c>
      <c r="M722" s="81"/>
      <c r="N722" s="79">
        <v>0</v>
      </c>
      <c r="O722" s="82">
        <v>0</v>
      </c>
      <c r="P722" s="79">
        <v>1151.5</v>
      </c>
    </row>
    <row r="723" spans="1:16" ht="38.25" x14ac:dyDescent="0.25">
      <c r="A723" s="83" t="s">
        <v>1904</v>
      </c>
      <c r="B723" s="83" t="s">
        <v>1905</v>
      </c>
      <c r="C723" s="83" t="s">
        <v>1867</v>
      </c>
      <c r="D723" s="84" t="s">
        <v>1906</v>
      </c>
      <c r="E723" s="83" t="s">
        <v>105</v>
      </c>
      <c r="F723" s="85">
        <v>8</v>
      </c>
      <c r="G723" s="92">
        <v>74.430000000000007</v>
      </c>
      <c r="H723" s="87">
        <v>93.2</v>
      </c>
      <c r="I723" s="88">
        <v>745.6</v>
      </c>
      <c r="J723" s="41"/>
      <c r="K723" s="89">
        <v>0</v>
      </c>
      <c r="L723" s="90">
        <v>0</v>
      </c>
      <c r="M723" s="38">
        <v>0</v>
      </c>
      <c r="N723" s="36">
        <v>0</v>
      </c>
      <c r="O723" s="91">
        <v>0</v>
      </c>
      <c r="P723" s="36">
        <v>745.6</v>
      </c>
    </row>
    <row r="724" spans="1:16" ht="38.25" x14ac:dyDescent="0.25">
      <c r="A724" s="83" t="s">
        <v>1907</v>
      </c>
      <c r="B724" s="93" t="s">
        <v>1908</v>
      </c>
      <c r="C724" s="83" t="s">
        <v>1867</v>
      </c>
      <c r="D724" s="84" t="s">
        <v>1909</v>
      </c>
      <c r="E724" s="83" t="s">
        <v>1849</v>
      </c>
      <c r="F724" s="85">
        <v>3</v>
      </c>
      <c r="G724" s="92">
        <v>108.05</v>
      </c>
      <c r="H724" s="87">
        <v>135.30000000000001</v>
      </c>
      <c r="I724" s="88">
        <v>405.9</v>
      </c>
      <c r="J724" s="41"/>
      <c r="K724" s="89">
        <v>0</v>
      </c>
      <c r="L724" s="90">
        <v>0</v>
      </c>
      <c r="M724" s="38">
        <v>0</v>
      </c>
      <c r="N724" s="36">
        <v>0</v>
      </c>
      <c r="O724" s="91">
        <v>0</v>
      </c>
      <c r="P724" s="36">
        <v>405.9</v>
      </c>
    </row>
    <row r="725" spans="1:16" ht="21.75" customHeight="1" x14ac:dyDescent="0.25">
      <c r="A725" s="73">
        <v>8</v>
      </c>
      <c r="B725" s="73"/>
      <c r="C725" s="73"/>
      <c r="D725" s="74" t="s">
        <v>1910</v>
      </c>
      <c r="E725" s="75"/>
      <c r="F725" s="76">
        <v>0</v>
      </c>
      <c r="G725" s="76"/>
      <c r="H725" s="76"/>
      <c r="I725" s="77">
        <v>1630.49</v>
      </c>
      <c r="J725" s="78"/>
      <c r="K725" s="79">
        <v>0</v>
      </c>
      <c r="L725" s="80">
        <v>0</v>
      </c>
      <c r="M725" s="81"/>
      <c r="N725" s="79">
        <v>0</v>
      </c>
      <c r="O725" s="82">
        <v>0</v>
      </c>
      <c r="P725" s="79">
        <v>1630.49</v>
      </c>
    </row>
    <row r="726" spans="1:16" ht="38.25" x14ac:dyDescent="0.25">
      <c r="A726" s="94" t="s">
        <v>1911</v>
      </c>
      <c r="B726" s="83">
        <v>100799</v>
      </c>
      <c r="C726" s="95" t="s">
        <v>28</v>
      </c>
      <c r="D726" s="95" t="s">
        <v>1912</v>
      </c>
      <c r="E726" s="95" t="s">
        <v>105</v>
      </c>
      <c r="F726" s="85">
        <v>44</v>
      </c>
      <c r="G726" s="86">
        <v>13.2</v>
      </c>
      <c r="H726" s="96">
        <v>16.52</v>
      </c>
      <c r="I726" s="88">
        <v>726.88</v>
      </c>
      <c r="J726" s="41"/>
      <c r="K726" s="89">
        <v>0</v>
      </c>
      <c r="L726" s="90">
        <v>0</v>
      </c>
      <c r="M726" s="38">
        <v>0</v>
      </c>
      <c r="N726" s="36">
        <v>0</v>
      </c>
      <c r="O726" s="91">
        <v>0</v>
      </c>
      <c r="P726" s="36">
        <v>726.88</v>
      </c>
    </row>
    <row r="727" spans="1:16" ht="25.5" x14ac:dyDescent="0.25">
      <c r="A727" s="94" t="s">
        <v>1913</v>
      </c>
      <c r="B727" s="83">
        <v>103029</v>
      </c>
      <c r="C727" s="95" t="s">
        <v>28</v>
      </c>
      <c r="D727" s="95" t="s">
        <v>1914</v>
      </c>
      <c r="E727" s="95" t="s">
        <v>1849</v>
      </c>
      <c r="F727" s="85">
        <v>1</v>
      </c>
      <c r="G727" s="86">
        <v>29</v>
      </c>
      <c r="H727" s="96">
        <v>36.31</v>
      </c>
      <c r="I727" s="88">
        <v>36.31</v>
      </c>
      <c r="J727" s="41"/>
      <c r="K727" s="89">
        <v>0</v>
      </c>
      <c r="L727" s="90">
        <v>0</v>
      </c>
      <c r="M727" s="38">
        <v>0</v>
      </c>
      <c r="N727" s="36">
        <v>0</v>
      </c>
      <c r="O727" s="91">
        <v>0</v>
      </c>
      <c r="P727" s="36">
        <v>36.31</v>
      </c>
    </row>
    <row r="728" spans="1:16" ht="51" x14ac:dyDescent="0.25">
      <c r="A728" s="94" t="s">
        <v>1915</v>
      </c>
      <c r="B728" s="83">
        <v>92692</v>
      </c>
      <c r="C728" s="95" t="s">
        <v>28</v>
      </c>
      <c r="D728" s="95" t="s">
        <v>1916</v>
      </c>
      <c r="E728" s="95" t="s">
        <v>1849</v>
      </c>
      <c r="F728" s="85">
        <v>2</v>
      </c>
      <c r="G728" s="86">
        <v>9.9600000000000009</v>
      </c>
      <c r="H728" s="96">
        <v>12.47</v>
      </c>
      <c r="I728" s="88">
        <v>24.94</v>
      </c>
      <c r="J728" s="41"/>
      <c r="K728" s="89">
        <v>0</v>
      </c>
      <c r="L728" s="90">
        <v>0</v>
      </c>
      <c r="M728" s="38">
        <v>0</v>
      </c>
      <c r="N728" s="36">
        <v>0</v>
      </c>
      <c r="O728" s="91">
        <v>0</v>
      </c>
      <c r="P728" s="36">
        <v>24.94</v>
      </c>
    </row>
    <row r="729" spans="1:16" ht="51" x14ac:dyDescent="0.25">
      <c r="A729" s="94" t="s">
        <v>1917</v>
      </c>
      <c r="B729" s="83">
        <v>92699</v>
      </c>
      <c r="C729" s="95" t="s">
        <v>28</v>
      </c>
      <c r="D729" s="95" t="s">
        <v>1918</v>
      </c>
      <c r="E729" s="95" t="s">
        <v>1849</v>
      </c>
      <c r="F729" s="85">
        <v>2</v>
      </c>
      <c r="G729" s="86">
        <v>13.86</v>
      </c>
      <c r="H729" s="96">
        <v>17.350000000000001</v>
      </c>
      <c r="I729" s="88">
        <v>34.700000000000003</v>
      </c>
      <c r="J729" s="41"/>
      <c r="K729" s="89">
        <v>0</v>
      </c>
      <c r="L729" s="90">
        <v>0</v>
      </c>
      <c r="M729" s="38">
        <v>0</v>
      </c>
      <c r="N729" s="36">
        <v>0</v>
      </c>
      <c r="O729" s="91">
        <v>0</v>
      </c>
      <c r="P729" s="36">
        <v>34.700000000000003</v>
      </c>
    </row>
    <row r="730" spans="1:16" ht="38.25" x14ac:dyDescent="0.25">
      <c r="A730" s="94" t="s">
        <v>1919</v>
      </c>
      <c r="B730" s="83">
        <v>92704</v>
      </c>
      <c r="C730" s="95" t="s">
        <v>28</v>
      </c>
      <c r="D730" s="95" t="s">
        <v>1920</v>
      </c>
      <c r="E730" s="95" t="s">
        <v>1849</v>
      </c>
      <c r="F730" s="85">
        <v>1</v>
      </c>
      <c r="G730" s="86">
        <v>18.68</v>
      </c>
      <c r="H730" s="96">
        <v>23.39</v>
      </c>
      <c r="I730" s="88">
        <v>23.39</v>
      </c>
      <c r="J730" s="41"/>
      <c r="K730" s="89">
        <v>0</v>
      </c>
      <c r="L730" s="90">
        <v>0</v>
      </c>
      <c r="M730" s="38">
        <v>0</v>
      </c>
      <c r="N730" s="36">
        <v>0</v>
      </c>
      <c r="O730" s="91">
        <v>0</v>
      </c>
      <c r="P730" s="36">
        <v>23.39</v>
      </c>
    </row>
    <row r="731" spans="1:16" ht="38.25" x14ac:dyDescent="0.25">
      <c r="A731" s="94" t="s">
        <v>1921</v>
      </c>
      <c r="B731" s="83">
        <v>103008</v>
      </c>
      <c r="C731" s="95" t="s">
        <v>28</v>
      </c>
      <c r="D731" s="95" t="s">
        <v>1922</v>
      </c>
      <c r="E731" s="95" t="s">
        <v>1849</v>
      </c>
      <c r="F731" s="85">
        <v>2</v>
      </c>
      <c r="G731" s="86">
        <v>77.180000000000007</v>
      </c>
      <c r="H731" s="96">
        <v>96.64</v>
      </c>
      <c r="I731" s="88">
        <v>193.28</v>
      </c>
      <c r="J731" s="41"/>
      <c r="K731" s="89">
        <v>0</v>
      </c>
      <c r="L731" s="90">
        <v>0</v>
      </c>
      <c r="M731" s="38">
        <v>0</v>
      </c>
      <c r="N731" s="36">
        <v>0</v>
      </c>
      <c r="O731" s="91">
        <v>0</v>
      </c>
      <c r="P731" s="36">
        <v>193.28</v>
      </c>
    </row>
    <row r="732" spans="1:16" ht="25.5" x14ac:dyDescent="0.25">
      <c r="A732" s="94" t="s">
        <v>1923</v>
      </c>
      <c r="B732" s="83" t="s">
        <v>1924</v>
      </c>
      <c r="C732" s="95" t="s">
        <v>1867</v>
      </c>
      <c r="D732" s="95" t="s">
        <v>1925</v>
      </c>
      <c r="E732" s="95" t="s">
        <v>1849</v>
      </c>
      <c r="F732" s="85">
        <v>2</v>
      </c>
      <c r="G732" s="86">
        <v>32.17</v>
      </c>
      <c r="H732" s="96">
        <v>40.28</v>
      </c>
      <c r="I732" s="88">
        <v>80.56</v>
      </c>
      <c r="J732" s="41"/>
      <c r="K732" s="89">
        <v>0</v>
      </c>
      <c r="L732" s="90">
        <v>0</v>
      </c>
      <c r="M732" s="38">
        <v>0</v>
      </c>
      <c r="N732" s="36">
        <v>0</v>
      </c>
      <c r="O732" s="91">
        <v>0</v>
      </c>
      <c r="P732" s="36">
        <v>80.56</v>
      </c>
    </row>
    <row r="733" spans="1:16" ht="25.5" x14ac:dyDescent="0.25">
      <c r="A733" s="94" t="s">
        <v>1926</v>
      </c>
      <c r="B733" s="83" t="s">
        <v>1927</v>
      </c>
      <c r="C733" s="95" t="s">
        <v>1867</v>
      </c>
      <c r="D733" s="95" t="s">
        <v>1928</v>
      </c>
      <c r="E733" s="95" t="s">
        <v>1849</v>
      </c>
      <c r="F733" s="85">
        <v>1</v>
      </c>
      <c r="G733" s="86">
        <v>37.770000000000003</v>
      </c>
      <c r="H733" s="96">
        <v>47.29</v>
      </c>
      <c r="I733" s="88">
        <v>47.29</v>
      </c>
      <c r="J733" s="41"/>
      <c r="K733" s="89">
        <v>0</v>
      </c>
      <c r="L733" s="90">
        <v>0</v>
      </c>
      <c r="M733" s="38">
        <v>0</v>
      </c>
      <c r="N733" s="36">
        <v>0</v>
      </c>
      <c r="O733" s="91">
        <v>0</v>
      </c>
      <c r="P733" s="36">
        <v>47.29</v>
      </c>
    </row>
    <row r="734" spans="1:16" x14ac:dyDescent="0.25">
      <c r="A734" s="94" t="s">
        <v>1929</v>
      </c>
      <c r="B734" s="83" t="s">
        <v>1930</v>
      </c>
      <c r="C734" s="95" t="s">
        <v>1867</v>
      </c>
      <c r="D734" s="95" t="s">
        <v>1931</v>
      </c>
      <c r="E734" s="95" t="s">
        <v>1849</v>
      </c>
      <c r="F734" s="85">
        <v>2</v>
      </c>
      <c r="G734" s="86">
        <v>69.709999999999994</v>
      </c>
      <c r="H734" s="96">
        <v>87.29</v>
      </c>
      <c r="I734" s="88">
        <v>174.58</v>
      </c>
      <c r="J734" s="41"/>
      <c r="K734" s="89">
        <v>0</v>
      </c>
      <c r="L734" s="90">
        <v>0</v>
      </c>
      <c r="M734" s="38">
        <v>0</v>
      </c>
      <c r="N734" s="36">
        <v>0</v>
      </c>
      <c r="O734" s="91">
        <v>0</v>
      </c>
      <c r="P734" s="36">
        <v>174.58</v>
      </c>
    </row>
    <row r="735" spans="1:16" ht="25.5" x14ac:dyDescent="0.25">
      <c r="A735" s="94" t="s">
        <v>1932</v>
      </c>
      <c r="B735" s="83" t="s">
        <v>1933</v>
      </c>
      <c r="C735" s="95" t="s">
        <v>1867</v>
      </c>
      <c r="D735" s="95" t="s">
        <v>1934</v>
      </c>
      <c r="E735" s="95" t="s">
        <v>1849</v>
      </c>
      <c r="F735" s="85">
        <v>2</v>
      </c>
      <c r="G735" s="86">
        <v>68.91</v>
      </c>
      <c r="H735" s="96">
        <v>86.28</v>
      </c>
      <c r="I735" s="88">
        <v>172.56</v>
      </c>
      <c r="J735" s="41"/>
      <c r="K735" s="89">
        <v>0</v>
      </c>
      <c r="L735" s="90">
        <v>0</v>
      </c>
      <c r="M735" s="38">
        <v>0</v>
      </c>
      <c r="N735" s="36">
        <v>0</v>
      </c>
      <c r="O735" s="91">
        <v>0</v>
      </c>
      <c r="P735" s="36">
        <v>172.56</v>
      </c>
    </row>
    <row r="736" spans="1:16" x14ac:dyDescent="0.25">
      <c r="A736" s="94" t="s">
        <v>1935</v>
      </c>
      <c r="B736" s="83" t="s">
        <v>1936</v>
      </c>
      <c r="C736" s="95" t="s">
        <v>28</v>
      </c>
      <c r="D736" s="95" t="s">
        <v>1937</v>
      </c>
      <c r="E736" s="95" t="s">
        <v>1849</v>
      </c>
      <c r="F736" s="85">
        <v>2</v>
      </c>
      <c r="G736" s="86">
        <v>12.76</v>
      </c>
      <c r="H736" s="96">
        <v>15.97</v>
      </c>
      <c r="I736" s="88">
        <v>31.94</v>
      </c>
      <c r="J736" s="41"/>
      <c r="K736" s="89">
        <v>0</v>
      </c>
      <c r="L736" s="90">
        <v>0</v>
      </c>
      <c r="M736" s="38">
        <v>0</v>
      </c>
      <c r="N736" s="36">
        <v>0</v>
      </c>
      <c r="O736" s="91">
        <v>0</v>
      </c>
      <c r="P736" s="36">
        <v>31.94</v>
      </c>
    </row>
    <row r="737" spans="1:16" x14ac:dyDescent="0.25">
      <c r="A737" s="94" t="s">
        <v>1938</v>
      </c>
      <c r="B737" s="83" t="s">
        <v>1939</v>
      </c>
      <c r="C737" s="95" t="s">
        <v>1867</v>
      </c>
      <c r="D737" s="95" t="s">
        <v>1940</v>
      </c>
      <c r="E737" s="95" t="s">
        <v>1849</v>
      </c>
      <c r="F737" s="85">
        <v>1</v>
      </c>
      <c r="G737" s="86">
        <v>28.24</v>
      </c>
      <c r="H737" s="96">
        <v>35.36</v>
      </c>
      <c r="I737" s="88">
        <v>35.36</v>
      </c>
      <c r="J737" s="41"/>
      <c r="K737" s="89">
        <v>0</v>
      </c>
      <c r="L737" s="90">
        <v>0</v>
      </c>
      <c r="M737" s="38">
        <v>0</v>
      </c>
      <c r="N737" s="36">
        <v>0</v>
      </c>
      <c r="O737" s="91">
        <v>0</v>
      </c>
      <c r="P737" s="36">
        <v>35.36</v>
      </c>
    </row>
    <row r="738" spans="1:16" ht="25.5" x14ac:dyDescent="0.25">
      <c r="A738" s="94" t="s">
        <v>1941</v>
      </c>
      <c r="B738" s="83" t="s">
        <v>1942</v>
      </c>
      <c r="C738" s="95" t="s">
        <v>1867</v>
      </c>
      <c r="D738" s="95" t="s">
        <v>1943</v>
      </c>
      <c r="E738" s="95" t="s">
        <v>1849</v>
      </c>
      <c r="F738" s="85">
        <v>2</v>
      </c>
      <c r="G738" s="86">
        <v>19.45</v>
      </c>
      <c r="H738" s="96">
        <v>24.35</v>
      </c>
      <c r="I738" s="88">
        <v>48.7</v>
      </c>
      <c r="J738" s="41"/>
      <c r="K738" s="89">
        <v>0</v>
      </c>
      <c r="L738" s="90">
        <v>0</v>
      </c>
      <c r="M738" s="38">
        <v>0</v>
      </c>
      <c r="N738" s="36">
        <v>0</v>
      </c>
      <c r="O738" s="91">
        <v>0</v>
      </c>
      <c r="P738" s="36">
        <v>48.7</v>
      </c>
    </row>
    <row r="739" spans="1:16" x14ac:dyDescent="0.25">
      <c r="A739" s="73">
        <v>18</v>
      </c>
      <c r="B739" s="73"/>
      <c r="C739" s="73"/>
      <c r="D739" s="74" t="s">
        <v>1569</v>
      </c>
      <c r="E739" s="75"/>
      <c r="F739" s="76">
        <v>0</v>
      </c>
      <c r="G739" s="76"/>
      <c r="H739" s="76"/>
      <c r="I739" s="77">
        <v>768.67</v>
      </c>
      <c r="J739" s="78"/>
      <c r="K739" s="79">
        <v>0</v>
      </c>
      <c r="L739" s="80">
        <v>0</v>
      </c>
      <c r="M739" s="81"/>
      <c r="N739" s="79">
        <v>0</v>
      </c>
      <c r="O739" s="82">
        <v>0</v>
      </c>
      <c r="P739" s="79">
        <v>768.67</v>
      </c>
    </row>
    <row r="740" spans="1:16" ht="25.5" x14ac:dyDescent="0.25">
      <c r="A740" s="83" t="s">
        <v>1944</v>
      </c>
      <c r="B740" s="83">
        <v>100858</v>
      </c>
      <c r="C740" s="83" t="s">
        <v>28</v>
      </c>
      <c r="D740" s="84" t="s">
        <v>1945</v>
      </c>
      <c r="E740" s="83" t="s">
        <v>1849</v>
      </c>
      <c r="F740" s="85">
        <v>1</v>
      </c>
      <c r="G740" s="86">
        <v>522.71</v>
      </c>
      <c r="H740" s="87">
        <v>654.53</v>
      </c>
      <c r="I740" s="88">
        <v>654.53</v>
      </c>
      <c r="J740" s="41"/>
      <c r="K740" s="89">
        <v>0</v>
      </c>
      <c r="L740" s="90">
        <v>0</v>
      </c>
      <c r="M740" s="38">
        <v>0</v>
      </c>
      <c r="N740" s="36">
        <v>0</v>
      </c>
      <c r="O740" s="91">
        <v>0</v>
      </c>
      <c r="P740" s="36">
        <v>654.53</v>
      </c>
    </row>
    <row r="741" spans="1:16" ht="38.25" x14ac:dyDescent="0.25">
      <c r="A741" s="83" t="s">
        <v>1946</v>
      </c>
      <c r="B741" s="83">
        <v>86913</v>
      </c>
      <c r="C741" s="83" t="s">
        <v>28</v>
      </c>
      <c r="D741" s="84" t="s">
        <v>1947</v>
      </c>
      <c r="E741" s="83" t="s">
        <v>1849</v>
      </c>
      <c r="F741" s="85">
        <v>2</v>
      </c>
      <c r="G741" s="86">
        <v>45.58</v>
      </c>
      <c r="H741" s="87">
        <v>57.07</v>
      </c>
      <c r="I741" s="88">
        <v>114.14</v>
      </c>
      <c r="J741" s="41"/>
      <c r="K741" s="89">
        <v>0</v>
      </c>
      <c r="L741" s="90">
        <v>0</v>
      </c>
      <c r="M741" s="38">
        <v>0</v>
      </c>
      <c r="N741" s="36">
        <v>0</v>
      </c>
      <c r="O741" s="91">
        <v>0</v>
      </c>
      <c r="P741" s="36">
        <v>114.14</v>
      </c>
    </row>
    <row r="742" spans="1:16" ht="15.75" thickBot="1" x14ac:dyDescent="0.3">
      <c r="A742" s="97"/>
      <c r="B742" s="98"/>
      <c r="C742" s="98"/>
      <c r="D742" s="98"/>
      <c r="E742" s="98"/>
      <c r="F742" s="98"/>
      <c r="G742" s="98"/>
      <c r="H742" s="98"/>
      <c r="I742" s="98"/>
      <c r="J742" s="99"/>
      <c r="K742" s="98"/>
      <c r="L742" s="100"/>
      <c r="M742" s="98"/>
      <c r="N742" s="98"/>
      <c r="O742" s="101"/>
      <c r="P742" s="98"/>
    </row>
    <row r="743" spans="1:16" ht="45" customHeight="1" x14ac:dyDescent="0.25">
      <c r="A743" s="102" t="s">
        <v>1948</v>
      </c>
      <c r="B743" s="103"/>
      <c r="C743" s="103"/>
      <c r="D743" s="103"/>
      <c r="E743" s="104"/>
      <c r="F743" s="105" t="s">
        <v>1949</v>
      </c>
      <c r="G743" s="106"/>
      <c r="H743" s="107">
        <v>5880002.2699999996</v>
      </c>
      <c r="I743" s="108"/>
      <c r="J743" s="109" t="s">
        <v>1950</v>
      </c>
      <c r="K743" s="110">
        <v>189092.95798719997</v>
      </c>
      <c r="L743" s="111">
        <v>3.6278456042647282E-2</v>
      </c>
      <c r="M743" s="109" t="s">
        <v>1951</v>
      </c>
      <c r="N743" s="110">
        <v>1462020.2431293214</v>
      </c>
      <c r="O743" s="111">
        <v>0.25958953377206762</v>
      </c>
      <c r="P743" s="112">
        <v>4417982.0268706782</v>
      </c>
    </row>
    <row r="744" spans="1:16" ht="27.75" customHeight="1" x14ac:dyDescent="0.25">
      <c r="A744" s="113"/>
      <c r="B744" s="114"/>
      <c r="C744" s="114"/>
      <c r="D744" s="114"/>
      <c r="E744" s="115"/>
      <c r="F744" s="116" t="s">
        <v>1952</v>
      </c>
      <c r="G744" s="117"/>
      <c r="H744" s="118">
        <v>1457316.8099999931</v>
      </c>
      <c r="I744" s="119"/>
      <c r="J744" s="120" t="s">
        <v>1953</v>
      </c>
      <c r="K744" s="121">
        <v>59390.163692799979</v>
      </c>
      <c r="L744" s="122"/>
      <c r="M744" s="120" t="s">
        <v>1953</v>
      </c>
      <c r="N744" s="121">
        <v>442670.99598477292</v>
      </c>
      <c r="O744" s="122"/>
      <c r="P744" s="123">
        <v>1014645.8140152227</v>
      </c>
    </row>
    <row r="745" spans="1:16" ht="30" customHeight="1" thickBot="1" x14ac:dyDescent="0.3">
      <c r="A745" s="124"/>
      <c r="B745" s="125"/>
      <c r="C745" s="125"/>
      <c r="D745" s="125"/>
      <c r="E745" s="126"/>
      <c r="F745" s="116" t="s">
        <v>1954</v>
      </c>
      <c r="G745" s="117"/>
      <c r="H745" s="118">
        <v>7337319.0799999926</v>
      </c>
      <c r="I745" s="119"/>
      <c r="J745" s="127" t="s">
        <v>1955</v>
      </c>
      <c r="K745" s="128">
        <v>248483.12167999995</v>
      </c>
      <c r="L745" s="129"/>
      <c r="M745" s="130" t="s">
        <v>1956</v>
      </c>
      <c r="N745" s="128">
        <v>1904691.2391140943</v>
      </c>
      <c r="O745" s="129"/>
      <c r="P745" s="131">
        <v>5432627.8408859009</v>
      </c>
    </row>
    <row r="746" spans="1:16" x14ac:dyDescent="0.25">
      <c r="A746" s="1">
        <v>1</v>
      </c>
      <c r="B746" s="1">
        <v>2</v>
      </c>
      <c r="C746" s="1">
        <v>3</v>
      </c>
      <c r="D746" s="1">
        <v>4</v>
      </c>
      <c r="E746" s="1">
        <v>5</v>
      </c>
      <c r="F746" s="1">
        <v>6</v>
      </c>
      <c r="G746" s="1">
        <v>7</v>
      </c>
      <c r="H746" s="1">
        <v>8</v>
      </c>
      <c r="I746" s="1">
        <v>9</v>
      </c>
      <c r="J746" s="1">
        <v>59</v>
      </c>
      <c r="K746" s="1">
        <v>60</v>
      </c>
      <c r="L746" s="1">
        <v>61</v>
      </c>
      <c r="M746" s="1">
        <v>62</v>
      </c>
      <c r="N746" s="1">
        <v>63</v>
      </c>
      <c r="O746" s="1">
        <v>64</v>
      </c>
      <c r="P746" s="1">
        <v>65</v>
      </c>
    </row>
    <row r="747" spans="1:16" x14ac:dyDescent="0.25">
      <c r="K747" s="132"/>
      <c r="N747" s="132"/>
    </row>
    <row r="748" spans="1:16" x14ac:dyDescent="0.25">
      <c r="K748" s="132"/>
      <c r="N748" s="132"/>
    </row>
    <row r="749" spans="1:16" x14ac:dyDescent="0.25">
      <c r="K749" s="132"/>
      <c r="M749" s="132"/>
    </row>
    <row r="752" spans="1:16" x14ac:dyDescent="0.25">
      <c r="N752" s="132"/>
    </row>
  </sheetData>
  <autoFilter ref="A4:I744" xr:uid="{00000000-0009-0000-0000-000000000000}"/>
  <mergeCells count="11">
    <mergeCell ref="F744:G744"/>
    <mergeCell ref="H744:I744"/>
    <mergeCell ref="F745:G745"/>
    <mergeCell ref="H745:I745"/>
    <mergeCell ref="L743:L745"/>
    <mergeCell ref="O743:O745"/>
    <mergeCell ref="J3:P3"/>
    <mergeCell ref="A743:E745"/>
    <mergeCell ref="F743:G743"/>
    <mergeCell ref="H743:I743"/>
    <mergeCell ref="A3:I3"/>
  </mergeCells>
  <conditionalFormatting sqref="J5:J741 O693 O702 O715 O717:O718 O722 O725 O739">
    <cfRule type="cellIs" dxfId="3" priority="2" operator="equal">
      <formula>0</formula>
    </cfRule>
  </conditionalFormatting>
  <conditionalFormatting sqref="M5:M689 M691:M741">
    <cfRule type="cellIs" dxfId="2" priority="1" operator="equal">
      <formula>0</formula>
    </cfRule>
  </conditionalFormatting>
  <conditionalFormatting sqref="O98 M690:O690 O691">
    <cfRule type="cellIs" dxfId="1" priority="4" operator="equal">
      <formula>0</formula>
    </cfRule>
  </conditionalFormatting>
  <conditionalFormatting sqref="O112 O127 O134 O140 O200 O246 O321 O378 O411 O480 O487 O504 O561 O584 O617 O639">
    <cfRule type="cellIs" dxfId="0" priority="3" operator="equal">
      <formula>0</formula>
    </cfRule>
  </conditionalFormatting>
  <pageMargins left="0.51181102362204722" right="0.51181102362204722" top="0.78740157480314965" bottom="0.78740157480314965" header="0.31496062992125984" footer="0.31496062992125984"/>
  <pageSetup paperSize="9" scale="63" fitToHeight="0" orientation="portrait" r:id="rId1"/>
  <headerFooter>
    <oddFoote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PLANILHA MEDIÇÃO</vt:lpstr>
      <vt:lpstr>'PLANILHA MEDIÇÃO'!Area_de_impressao</vt:lpstr>
      <vt:lpstr>'PLANILHA MEDIÇÃO'!Titulos_de_impressao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Laís Badra</dc:creator>
  <cp:lastModifiedBy>Laís Badra</cp:lastModifiedBy>
  <dcterms:created xsi:type="dcterms:W3CDTF">2025-06-02T15:53:03Z</dcterms:created>
  <dcterms:modified xsi:type="dcterms:W3CDTF">2025-06-02T15:53:42Z</dcterms:modified>
</cp:coreProperties>
</file>